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showInkAnnotation="0" codeName="DieseArbeitsmappe" defaultThemeVersion="124226"/>
  <mc:AlternateContent xmlns:mc="http://schemas.openxmlformats.org/markup-compatibility/2006">
    <mc:Choice Requires="x15">
      <x15ac:absPath xmlns:x15ac="http://schemas.microsoft.com/office/spreadsheetml/2010/11/ac" url="https://olbde.sharepoint.com/sites/Offenlegung/Freigegebene Dokumente/202409/Veröffentlichung/"/>
    </mc:Choice>
  </mc:AlternateContent>
  <xr:revisionPtr revIDLastSave="0" documentId="8_{D9212F1B-9096-40F5-A9AF-519B89BB2BAD}" xr6:coauthVersionLast="47" xr6:coauthVersionMax="47" xr10:uidLastSave="{00000000-0000-0000-0000-000000000000}"/>
  <bookViews>
    <workbookView xWindow="-120" yWindow="-120" windowWidth="29040" windowHeight="17640" tabRatio="889" xr2:uid="{00000000-000D-0000-FFFF-FFFF00000000}"/>
  </bookViews>
  <sheets>
    <sheet name="Index" sheetId="31" r:id="rId1"/>
    <sheet name="Disclaimer" sheetId="106" r:id="rId2"/>
    <sheet name="CTRL" sheetId="107" state="hidden" r:id="rId3"/>
    <sheet name="OV1" sheetId="49" r:id="rId4"/>
    <sheet name="KM1" sheetId="50" r:id="rId5"/>
    <sheet name="LIQ1" sheetId="38" r:id="rId6"/>
    <sheet name="CR8" sheetId="58" r:id="rId7"/>
  </sheets>
  <externalReferences>
    <externalReference r:id="rId8"/>
    <externalReference r:id="rId9"/>
  </externalReferences>
  <definedNames>
    <definedName name="_AE1">#REF!</definedName>
    <definedName name="_AE2">#REF!</definedName>
    <definedName name="_AE3">#REF!</definedName>
    <definedName name="_c" hidden="1">{"'Sheet1'!$A$1:$H$145"}</definedName>
    <definedName name="_CC1">#REF!</definedName>
    <definedName name="_CC2">#REF!</definedName>
    <definedName name="_CCA1">#REF!</definedName>
    <definedName name="_CCA2">#REF!</definedName>
    <definedName name="_CCA3">#REF!</definedName>
    <definedName name="_CCR1">#REF!</definedName>
    <definedName name="_CCR2">#REF!</definedName>
    <definedName name="_CCR3">#REF!</definedName>
    <definedName name="_CCR4">#REF!</definedName>
    <definedName name="_CCR5">#REF!</definedName>
    <definedName name="_CCR8">#REF!</definedName>
    <definedName name="_CCyB1">#REF!</definedName>
    <definedName name="_CCyB2">#REF!</definedName>
    <definedName name="_CQ1">#REF!</definedName>
    <definedName name="_CQ3">#REF!</definedName>
    <definedName name="_CQ4">#REF!</definedName>
    <definedName name="_CQ5">#REF!</definedName>
    <definedName name="_CR1">#REF!</definedName>
    <definedName name="_CR10">#REF!</definedName>
    <definedName name="_CR1A">#REF!</definedName>
    <definedName name="_CR2">#REF!</definedName>
    <definedName name="_CR3">#REF!</definedName>
    <definedName name="_CR4">#REF!</definedName>
    <definedName name="_CR5">#REF!</definedName>
    <definedName name="_CR6_AIRB">#REF!</definedName>
    <definedName name="_CR6_FIRB">#REF!</definedName>
    <definedName name="_CR6A">#REF!</definedName>
    <definedName name="_CR7A">#REF!</definedName>
    <definedName name="_CR8">'CR8'!$A$1</definedName>
    <definedName name="_CR9_AIRB">#REF!</definedName>
    <definedName name="_CR9_FIRB">#REF!</definedName>
    <definedName name="_ESG1">#REF!</definedName>
    <definedName name="_ESG10">#REF!</definedName>
    <definedName name="_ESG2">#REF!</definedName>
    <definedName name="_ESG3">#REF!</definedName>
    <definedName name="_ESG4">#REF!</definedName>
    <definedName name="_ESG5">#REF!</definedName>
    <definedName name="_ESG6">#REF!</definedName>
    <definedName name="_ESG7">#REF!</definedName>
    <definedName name="_ESG8">#REF!</definedName>
    <definedName name="_xlnm._FilterDatabase" localSheetId="0" hidden="1">Index!$C$4:$E$14</definedName>
    <definedName name="_xlnm._FilterDatabase" hidden="1">#REF!</definedName>
    <definedName name="_IRRBB1">#REF!</definedName>
    <definedName name="_KM1">'KM1'!$A$1</definedName>
    <definedName name="_LI1">#REF!</definedName>
    <definedName name="_LI2">#REF!</definedName>
    <definedName name="_LI3">[1]LI3!$A$1</definedName>
    <definedName name="_LIQ1">'LIQ1'!$A$1</definedName>
    <definedName name="_LIQ2">#REF!</definedName>
    <definedName name="_LR1">#REF!</definedName>
    <definedName name="_LR2">#REF!</definedName>
    <definedName name="_LR3">#REF!</definedName>
    <definedName name="_OR1">#REF!</definedName>
    <definedName name="_OV1">'OV1'!$A$1</definedName>
    <definedName name="_r" hidden="1">{#N/A,#N/A,FALSE,"KONZERN";#N/A,#N/A,FALSE,"DECKBLATT";#N/A,#N/A,FALSE,"BILANZ";#N/A,#N/A,FALSE,"KREDIT";#N/A,#N/A,FALSE,"FEASIBILITY";#N/A,#N/A,FALSE,"BETRIEBSANNAHMEN"}</definedName>
    <definedName name="_REM_IVV">#REF!</definedName>
    <definedName name="_REM1">#REF!</definedName>
    <definedName name="_REM2">#REF!</definedName>
    <definedName name="_REM3">#REF!</definedName>
    <definedName name="_REM4">#REF!</definedName>
    <definedName name="_REM5">#REF!</definedName>
    <definedName name="_SEC1">#REF!</definedName>
    <definedName name="_SEC3">#REF!</definedName>
    <definedName name="_SEC4">#REF!</definedName>
    <definedName name="_SEC5">#REF!</definedName>
    <definedName name="a" hidden="1">{#N/A,#N/A,FALSE,"KONZERN";#N/A,#N/A,FALSE,"DECKBLATT";#N/A,#N/A,FALSE,"BILANZ";#N/A,#N/A,FALSE,"KREDIT";#N/A,#N/A,FALSE,"FEASIBILITY";#N/A,#N/A,FALSE,"BETRIEBSANNAHMEN"}</definedName>
    <definedName name="as" hidden="1">{#N/A,#N/A,FALSE,"MPFEAS_2";#N/A,#N/A,FALSE,"MPFEAS_1";#N/A,#N/A,FALSE,"MPFEAS";#N/A,#N/A,FALSE,"KREDIT"}</definedName>
    <definedName name="b" hidden="1">{#N/A,#N/A,FALSE,"MPALLG";#N/A,#N/A,FALSE,"TITEL"}</definedName>
    <definedName name="d" hidden="1">{#N/A,#N/A,FALSE,"KONZERN";#N/A,#N/A,FALSE,"DECKBLATT";#N/A,#N/A,FALSE,"BILANZ";#N/A,#N/A,FALSE,"KREDIT";#N/A,#N/A,FALSE,"FEASIBILITY";#N/A,#N/A,FALSE,"BETRIEBSANNAHMEN"}</definedName>
    <definedName name="ddf" hidden="1">{#N/A,#N/A,FALSE,"KONZERN";#N/A,#N/A,FALSE,"DECKBLATT";#N/A,#N/A,FALSE,"BILANZ";#N/A,#N/A,FALSE,"KREDIT";#N/A,#N/A,FALSE,"FEASIBILITY";#N/A,#N/A,FALSE,"BETRIEBSANNAHMEN"}</definedName>
    <definedName name="dese" hidden="1">{"'Sheet1'!$A$1:$H$145"}</definedName>
    <definedName name="dfafasf" hidden="1">{"'Sheet1'!$A$1:$H$145"}</definedName>
    <definedName name="dfsdfjsdf" hidden="1">{#N/A,#N/A,FALSE,"KONZERN";#N/A,#N/A,FALSE,"DECKBLATT";#N/A,#N/A,FALSE,"BILANZ";#N/A,#N/A,FALSE,"KREDIT";#N/A,#N/A,FALSE,"FEASIBILITY";#N/A,#N/A,FALSE,"BETRIEBSANNAHMEN"}</definedName>
    <definedName name="dfsfsafadewrebgnu7" hidden="1">{#N/A,#N/A,FALSE,"MPALLG";#N/A,#N/A,FALSE,"TITEL"}</definedName>
    <definedName name="_xlnm.Print_Area" localSheetId="6">'CR8'!$A$2:$G$19</definedName>
    <definedName name="_xlnm.Print_Area" localSheetId="0">Index!$A$1:$E$18</definedName>
    <definedName name="_xlnm.Print_Area" localSheetId="4">'KM1'!$B$2:$H$54</definedName>
    <definedName name="_xlnm.Print_Area" localSheetId="5">'LIQ1'!$A$1:$L$45</definedName>
    <definedName name="dsffsadf" hidden="1">{#N/A,#N/A,FALSE,"MPALLG";#N/A,#N/A,FALSE,"TITEL"}</definedName>
    <definedName name="dsfoajsfik" hidden="1">{#N/A,#N/A,FALSE,"MPALLG";#N/A,#N/A,FALSE,"TITEL"}</definedName>
    <definedName name="dsfsafds" hidden="1">{#N/A,#N/A,FALSE,"KONZERN";#N/A,#N/A,FALSE,"DECKBLATT";#N/A,#N/A,FALSE,"BILANZ";#N/A,#N/A,FALSE,"KREDIT";#N/A,#N/A,FALSE,"FEASIBILITY";#N/A,#N/A,FALSE,"BETRIEBSANNAHMEN"}</definedName>
    <definedName name="dswews" hidden="1">{#N/A,#N/A,FALSE,"KONZERN";#N/A,#N/A,FALSE,"DECKBLATT";#N/A,#N/A,FALSE,"BILANZ";#N/A,#N/A,FALSE,"KREDIT";#N/A,#N/A,FALSE,"FEASIBILITY";#N/A,#N/A,FALSE,"BETRIEBSANNAHMEN"}</definedName>
    <definedName name="e" hidden="1">{#N/A,#N/A,FALSE,"KONZERN";#N/A,#N/A,FALSE,"DECKBLATT";#N/A,#N/A,FALSE,"BILANZ";#N/A,#N/A,FALSE,"KREDIT";#N/A,#N/A,FALSE,"FEASIBILITY";#N/A,#N/A,FALSE,"BETRIEBSANNAHMEN"}</definedName>
    <definedName name="Einheit_Mio">CTRL!$C$3</definedName>
    <definedName name="Einheit_Tsd">CTRL!$C$4</definedName>
    <definedName name="ewfdtr" hidden="1">{#N/A,#N/A,FALSE,"MPALLG";#N/A,#N/A,FALSE,"TITEL"}</definedName>
    <definedName name="f" hidden="1">{#N/A,#N/A,FALSE,"MPALLG";#N/A,#N/A,FALSE,"TITEL"}</definedName>
    <definedName name="fafsdf" hidden="1">{"'Sheet1'!$A$1:$H$145"}</definedName>
    <definedName name="fasaffa" hidden="1">{#N/A,#N/A,FALSE,"MPALLG";#N/A,#N/A,FALSE,"TITEL"}</definedName>
    <definedName name="fasfasf" hidden="1">{#N/A,#N/A,FALSE,"MPFEAS_2";#N/A,#N/A,FALSE,"MPFEAS_1";#N/A,#N/A,FALSE,"MPFEAS";#N/A,#N/A,FALSE,"KREDIT"}</definedName>
    <definedName name="fdaaf" hidden="1">{#N/A,#N/A,FALSE,"MPFEAS_2";#N/A,#N/A,FALSE,"MPFEAS_1";#N/A,#N/A,FALSE,"MPFEAS";#N/A,#N/A,FALSE,"KREDIT"}</definedName>
    <definedName name="fdfewrwer" hidden="1">{#N/A,#N/A,FALSE,"KONZERN";#N/A,#N/A,FALSE,"DECKBLATT";#N/A,#N/A,FALSE,"BILANZ";#N/A,#N/A,FALSE,"KREDIT";#N/A,#N/A,FALSE,"FEASIBILITY";#N/A,#N/A,FALSE,"BETRIEBSANNAHMEN"}</definedName>
    <definedName name="HTML_CodePage" hidden="1">1252</definedName>
    <definedName name="HTML_Control" hidden="1">{"'Sheet1'!$A$1:$H$145"}</definedName>
    <definedName name="HTML_Description" hidden="1">""</definedName>
    <definedName name="HTML_Email" hidden="1">""</definedName>
    <definedName name="HTML_Header" hidden="1">"Country Risk Premiums"</definedName>
    <definedName name="HTML_LastUpdate" hidden="1">"2/19/99"</definedName>
    <definedName name="HTML_LineAfter" hidden="1">TRUE</definedName>
    <definedName name="HTML_LineBefore" hidden="1">TRUE</definedName>
    <definedName name="HTML_Name" hidden="1">"Aswath Damodaran"</definedName>
    <definedName name="HTML_OBDlg2" hidden="1">TRUE</definedName>
    <definedName name="HTML_OBDlg4" hidden="1">TRUE</definedName>
    <definedName name="HTML_OS" hidden="1">1</definedName>
    <definedName name="HTML_PathFileMac" hidden="1">"Macintosh HD:HomePageStuff:New_Home_Page:datafile:ctryprem.html"</definedName>
    <definedName name="HTML_Title" hidden="1">"Country Risk Premiums"</definedName>
    <definedName name="Internat.Finance" hidden="1">{#N/A,#N/A,FALSE,"KONZERN";#N/A,#N/A,FALSE,"DECKBLATT";#N/A,#N/A,FALSE,"BILANZ";#N/A,#N/A,FALSE,"KREDIT";#N/A,#N/A,FALSE,"FEASIBILITY";#N/A,#N/A,FALSE,"BETRIEBSANNAHMEN"}</definedName>
    <definedName name="IQ_DNTM" hidden="1">700000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MTD" hidden="1">800000</definedName>
    <definedName name="IQ_NAMES_REVISION_DATE_" hidden="1">"03/14/2016 09:05:37"</definedName>
    <definedName name="IQ_QTD" hidden="1">750000</definedName>
    <definedName name="IQ_TODAY" hidden="1">0</definedName>
    <definedName name="IQ_YTDMONTH" hidden="1">130000</definedName>
    <definedName name="Lotterie" hidden="1">{"'Sheet1'!$A$1:$H$145"}</definedName>
    <definedName name="LTB" hidden="1">{#N/A,#N/A,FALSE,"KONZERN";#N/A,#N/A,FALSE,"DECKBLATT";#N/A,#N/A,FALSE,"BILANZ";#N/A,#N/A,FALSE,"KREDIT";#N/A,#N/A,FALSE,"FEASIBILITY";#N/A,#N/A,FALSE,"BETRIEBSANNAHMEN"}</definedName>
    <definedName name="ökb" hidden="1">{"'Sheet1'!$A$1:$H$145"}</definedName>
    <definedName name="post" hidden="1">{#N/A,#N/A,FALSE,"KONZERN";#N/A,#N/A,FALSE,"DECKBLATT";#N/A,#N/A,FALSE,"BILANZ";#N/A,#N/A,FALSE,"KREDIT";#N/A,#N/A,FALSE,"FEASIBILITY";#N/A,#N/A,FALSE,"BETRIEBSANNAHMEN"}</definedName>
    <definedName name="sdsds" hidden="1">{#N/A,#N/A,FALSE,"KONZERN";#N/A,#N/A,FALSE,"DECKBLATT";#N/A,#N/A,FALSE,"BILANZ";#N/A,#N/A,FALSE,"KREDIT";#N/A,#N/A,FALSE,"FEASIBILITY";#N/A,#N/A,FALSE,"BETRIEBSANNAHMEN"}</definedName>
    <definedName name="Sparda" hidden="1">{#N/A,#N/A,FALSE,"MPALLG";#N/A,#N/A,FALSE,"TITEL"}</definedName>
    <definedName name="Stichtag">CTRL!$C$2</definedName>
    <definedName name="Stichtag_VP">CTRL!$C$5</definedName>
    <definedName name="Sy_nop" hidden="1">2</definedName>
    <definedName name="wrn.FEAS_A3." hidden="1">{#N/A,#N/A,FALSE,"MPFEAS_2";#N/A,#N/A,FALSE,"MPFEAS_1";#N/A,#N/A,FALSE,"MPFEAS";#N/A,#N/A,FALSE,"KREDIT"}</definedName>
    <definedName name="wrn.FEAS_A4." hidden="1">{#N/A,#N/A,FALSE,"MPALLG";#N/A,#N/A,FALSE,"TITEL"}</definedName>
    <definedName name="wrn.FEASIBILITY." hidden="1">{#N/A,#N/A,FALSE,"KONZERN";#N/A,#N/A,FALSE,"DECKBLATT";#N/A,#N/A,FALSE,"BILANZ";#N/A,#N/A,FALSE,"KREDIT";#N/A,#N/A,FALSE,"FEASIBILITY";#N/A,#N/A,FALSE,"BETRIEBSANNAHMEN"}</definedName>
    <definedName name="Z_709C9E53_5B3B_4D93_AAE4_289204A07508_.wvu.Cols" hidden="1">'[2]op.costs&amp;other'!$G$1:$K$65536</definedName>
    <definedName name="Z_709C9E53_5B3B_4D93_AAE4_289204A07508_.wvu.Rows" hidden="1">'[2]op.costs&amp;other'!$A$14:$IV$18,'[2]op.costs&amp;other'!#REF!,'[2]op.costs&amp;other'!#REF!</definedName>
    <definedName name="Z_86F8CA99_3DDC_40A3_8920_586014BB569A_.wvu.Rows" hidden="1">'[2]op.costs&amp;other'!$A$1:$IV$7,'[2]op.costs&amp;other'!$A$14:$IV$19,'[2]op.costs&amp;other'!#REF!,'[2]op.costs&amp;other'!#REF!,'[2]op.costs&amp;other'!#REF!</definedName>
    <definedName name="Z_ADAD8383_D1F6_4407_A4C1_45D663DE41AD_.wvu.Rows" hidden="1">'[2]op.costs&amp;other'!$A$14:$IV$18,'[2]op.costs&amp;other'!#REF!,'[2]op.costs&amp;other'!#REF!</definedName>
    <definedName name="zeee" hidden="1">{#N/A,#N/A,FALSE,"MPALLG";#N/A,#N/A,FALSE,"TITEL"}</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38" l="1"/>
  <c r="J7" i="38"/>
  <c r="K7" i="38"/>
  <c r="H7" i="38"/>
  <c r="E7" i="38"/>
  <c r="E6" i="50"/>
  <c r="E7" i="49" l="1"/>
  <c r="I8" i="38" l="1"/>
  <c r="J8" i="38"/>
  <c r="K8" i="38"/>
  <c r="H8" i="38"/>
  <c r="B1" i="31" l="1"/>
  <c r="B3" i="58" l="1"/>
  <c r="B3" i="38" l="1"/>
  <c r="D7" i="38"/>
  <c r="D6" i="50" l="1"/>
  <c r="B3" i="50"/>
  <c r="F7" i="49"/>
  <c r="D7" i="49"/>
  <c r="B3" i="49"/>
</calcChain>
</file>

<file path=xl/sharedStrings.xml><?xml version="1.0" encoding="utf-8"?>
<sst xmlns="http://schemas.openxmlformats.org/spreadsheetml/2006/main" count="220" uniqueCount="203">
  <si>
    <t>Meldebögen gemäß Durchführungsverordnung (EU) 2021/637 sowie weitere Offenlegungsanforderungen</t>
  </si>
  <si>
    <t>Artikel</t>
  </si>
  <si>
    <t>Anhang</t>
  </si>
  <si>
    <t>Meldebogen</t>
  </si>
  <si>
    <t>Name</t>
  </si>
  <si>
    <t>Offenlegung von Schlüsselparametern und Übersicht über die risikogewichteten Positionsbeträge</t>
  </si>
  <si>
    <t>I</t>
  </si>
  <si>
    <t>EU OV1</t>
  </si>
  <si>
    <t>Übersicht über die Gesamtrisikobeträge</t>
  </si>
  <si>
    <t>EU KM1</t>
  </si>
  <si>
    <t>Schlüsselparameter</t>
  </si>
  <si>
    <t>Offenlegung von Liquiditätsanforderungen</t>
  </si>
  <si>
    <t>XIII</t>
  </si>
  <si>
    <t>EU LIQ1</t>
  </si>
  <si>
    <t>Quantitative Angaben zur LCR</t>
  </si>
  <si>
    <t>Offenlegung der Anwendung des IRB-Ansatzes auf Kreditrisiken</t>
  </si>
  <si>
    <t>XXI</t>
  </si>
  <si>
    <t>EU CR8</t>
  </si>
  <si>
    <t>RWEA-Flussrechnung der Kreditrisiken gemäß IRB-Ansatz</t>
  </si>
  <si>
    <t>Die Datei ist für Datenverarbeitungszwecke konzipiert, der Fokus liegt nicht auf Druckbarkeit.</t>
  </si>
  <si>
    <t>Ein Wert von "–" bedeutet, dass der Wert gerundet &lt; 1 Mio. € beträgt oder kein Wert vorliegt.</t>
  </si>
  <si>
    <t>Das Runden kann dazu führen, dass die Summe der Einzelpositionen nicht mit der (gerundeten) Summe übereinstimmt.</t>
  </si>
  <si>
    <t>OLB AG - Disclaimer</t>
  </si>
  <si>
    <t xml:space="preserve">DISCLAIMER: </t>
  </si>
  <si>
    <t xml:space="preserve">Dieses Dokument dient ausschließlich der allgemeinen Information über die OLB AG.
Die Informationen stellen weder eine Anlage- oder sonstige Beratung noch eine Aufforderung zur Teilnahme an einem Anlagegeschäft dar. 
Dieses Dokument stellt weder ein Angebot noch eine Empfehlung zum Kauf von Wertpapieren oder anderen Anlagen oder Finanzprodukten dar. Die in diesem Dokument enthaltenen Informationen lassen aufgrund der in der Vergangenheit erzielten Ergebnisse keine verlässlichen Rückschlüsse auf die zukünftige Entwicklung zu. 
Die OLB AG gibt keine ausdrückliche oder stillschweigende Zusicherung in Bezug auf die Richtigkeit, Zuverlässigkeit oder Vollständigkeit der in diesem Dokument enthaltenen Informationen. Die OLB AG lehnt jede ausdrückliche oder stillschweigende Gewährleistung in Bezug auf die hierin enthaltenen Informationen ab.
Die OLB AG oder mit ihr verbundene Unternehmen haften in keinem Fall für Verluste, Schäden, Kosten oder sonstige Aufwendungen jeglicher Art (einschließlich, aber nicht beschränkt auf direkte, indirekte, Folge- oder Sonderschäden oder entgangenen Gewinn), die sich aus oder im Zusammenhang mit der Verwendung der in diesem Dokument enthaltenen Informationen oder mit Handlungen ergeben, die im Vertrauen auf diese Informationen vorgenommen wurden. Die OLB AG übernimmt keine Verpflichtung, die in diesem Dokument enthaltenen Informationen zu aktualisieren. Der Inhalt dieses Dokuments darf nicht als Ersatz für eine professionelle Beratung angesehen werden. </t>
  </si>
  <si>
    <t>Stichtag</t>
  </si>
  <si>
    <t>30.09.2024</t>
  </si>
  <si>
    <t>Einheit Mio.</t>
  </si>
  <si>
    <t xml:space="preserve"> - in Mio. €</t>
  </si>
  <si>
    <t>Einheit Tsd.</t>
  </si>
  <si>
    <t xml:space="preserve"> - in Tsd. €</t>
  </si>
  <si>
    <t>Stichtag -1</t>
  </si>
  <si>
    <r>
      <t xml:space="preserve">Meldebogen </t>
    </r>
    <r>
      <rPr>
        <b/>
        <sz val="11"/>
        <color rgb="FF005F3D"/>
        <rFont val="Arial Narrow"/>
        <family val="2"/>
      </rPr>
      <t>EU OV1</t>
    </r>
    <r>
      <rPr>
        <b/>
        <sz val="11"/>
        <color theme="1"/>
        <rFont val="Arial Narrow"/>
        <family val="2"/>
      </rPr>
      <t xml:space="preserve"> – Übersicht über die Gesamtrisikobeträge</t>
    </r>
  </si>
  <si>
    <t>Gesamtrisikobetrag (TREA)</t>
  </si>
  <si>
    <t>Eigenmittelanforde-rungen insgesamt</t>
  </si>
  <si>
    <t>a</t>
  </si>
  <si>
    <t>b</t>
  </si>
  <si>
    <t>c</t>
  </si>
  <si>
    <t>Kreditrisiko (ohne Gegenparteiausfallrisiko)</t>
  </si>
  <si>
    <t>Davon: Standardansatz</t>
  </si>
  <si>
    <t>Davon: IRB-Basisansatz (F-IRB)</t>
  </si>
  <si>
    <t>Davon: Slotting-Ansatz</t>
  </si>
  <si>
    <t>EU 4a</t>
  </si>
  <si>
    <t>Davon: Beteiligungspositionen nach dem einfachen Risikogewichtungsansatz</t>
  </si>
  <si>
    <t>Davon: Fortgeschrittener IRB-Ansatz (A-IRB)</t>
  </si>
  <si>
    <t>Gegenparteiausfallrisiko – CCR</t>
  </si>
  <si>
    <t>Davon: Auf einem internen Modell beruhende Methode (IMM)</t>
  </si>
  <si>
    <t>EU 8a</t>
  </si>
  <si>
    <t>Davon: Risikopositionen gegenüber einer CCP</t>
  </si>
  <si>
    <t>EU 8b</t>
  </si>
  <si>
    <t>Davon: Anpassung der Kreditbewertung (CVA)</t>
  </si>
  <si>
    <t>Davon: Sonstiges CCR</t>
  </si>
  <si>
    <t>Entfällt</t>
  </si>
  <si>
    <t>Abwicklungsrisiko</t>
  </si>
  <si>
    <t>Verbriefungspositionen im Anlagebuch (nach Anwendung der Obergrenze)</t>
  </si>
  <si>
    <t>Davon: SEC-IRBA</t>
  </si>
  <si>
    <t>Davon: SEC-ERBA (einschl. IAA)</t>
  </si>
  <si>
    <t>Davon: SEC-SA</t>
  </si>
  <si>
    <t>EU 19a</t>
  </si>
  <si>
    <t>Davon: 1 250 % / Abzug</t>
  </si>
  <si>
    <t>Positions-, Währungs- und Warenpositionsrisiken (Marktrisiko)</t>
  </si>
  <si>
    <t>Davon: IMA</t>
  </si>
  <si>
    <t>EU 22a</t>
  </si>
  <si>
    <t>Großkredite</t>
  </si>
  <si>
    <t>Operationelles Risiko</t>
  </si>
  <si>
    <t>EU 23a</t>
  </si>
  <si>
    <t>Davon: Basisindikatoransatz</t>
  </si>
  <si>
    <t>EU 23b</t>
  </si>
  <si>
    <t>EU 23c</t>
  </si>
  <si>
    <t>Davon: Fortgeschrittener Messansatz</t>
  </si>
  <si>
    <t>Beträge unter den Abzugsschwellenwerten (mit einem Risikogewicht von 250 %)</t>
  </si>
  <si>
    <t>Gesamt</t>
  </si>
  <si>
    <t xml:space="preserve">Der Meldebogen EU OV1 zeigt die Gesamtrisikobeiträge aufgegliedert nach den Risikoarten. Ergänzend zu der Gesamtsumme der Risikoart Verbriefungspositionen im Anlagebuch ist per 30.09.2024 ein Kapitalabzug aus der synthetischen Verbriefung in Höhe von rund 16,7 Mio. EUR zu nennen. </t>
  </si>
  <si>
    <r>
      <t xml:space="preserve">Meldebogen </t>
    </r>
    <r>
      <rPr>
        <b/>
        <sz val="11"/>
        <color rgb="FF005F3D"/>
        <rFont val="Arial Narrow"/>
        <family val="2"/>
      </rPr>
      <t>EU KM1</t>
    </r>
    <r>
      <rPr>
        <b/>
        <sz val="11"/>
        <color theme="1"/>
        <rFont val="Arial Narrow"/>
        <family val="2"/>
      </rPr>
      <t xml:space="preserve"> – Schlüsselparameter</t>
    </r>
  </si>
  <si>
    <t>d</t>
  </si>
  <si>
    <t>e</t>
  </si>
  <si>
    <t>Verfügbare Eigenmittel (Beträge)</t>
  </si>
  <si>
    <t>Hartes Kernkapital (CET1)</t>
  </si>
  <si>
    <t>Kernkapital (T1)</t>
  </si>
  <si>
    <t>Gesamtkapital</t>
  </si>
  <si>
    <t>Risikogewichtete Positionsbeträge</t>
  </si>
  <si>
    <t>Gesamtrisikobetrag</t>
  </si>
  <si>
    <t>Kapitalquoten (in % des risikogewichteten Positionsbetrags)</t>
  </si>
  <si>
    <t>Harte Kernkapitalquote (CET1-Quote) (%)</t>
  </si>
  <si>
    <t>Kernkapitalquote (%)</t>
  </si>
  <si>
    <t>Gesamtkapitalquote (%)</t>
  </si>
  <si>
    <t>Zusätzliche Eigenmittelanforderungen für andere Risiken als das Risiko einer übermäßigen Verschuldung (in % des risikogewichteten Positionsbetrags)</t>
  </si>
  <si>
    <t>EU 7a</t>
  </si>
  <si>
    <t>Zusätzliche Eigenmittelanforderungen für andere Risiken als das Risiko einer übermäßigen Verschuldung (%)</t>
  </si>
  <si>
    <t>EU 7b</t>
  </si>
  <si>
    <t>Davon: in Form von CET1 vorzuhalten (Prozentpunkte)</t>
  </si>
  <si>
    <t>EU 7c</t>
  </si>
  <si>
    <t>Davon: in Form von T1 vorzuhalten (Prozentpunkte)</t>
  </si>
  <si>
    <t>EU 7d</t>
  </si>
  <si>
    <t>SREP-Gesamtkapitalanforderung (%)</t>
  </si>
  <si>
    <t>Kombinierte Kapitalpuffer- und Gesamtkapitalanforderung (in % des risikogewichteten Positionsbetrags)</t>
  </si>
  <si>
    <t>Kapitalerhaltungspuffer (%)</t>
  </si>
  <si>
    <t>Kapitalerhaltungspuffer aufgrund von Makroaufsichtsrisiken oder Systemrisiken auf Ebene eines Mitgliedstaats (%)</t>
  </si>
  <si>
    <t>Institutsspezifischer antizyklischer Kapitalpuffer (%)</t>
  </si>
  <si>
    <t>EU 9a</t>
  </si>
  <si>
    <t>Systemrisikopuffer (%)</t>
  </si>
  <si>
    <t>Puffer für global systemrelevante Institute (%)</t>
  </si>
  <si>
    <t>EU 10a</t>
  </si>
  <si>
    <t>Puffer für sonstige systemrelevante Institute (%)</t>
  </si>
  <si>
    <t>Kombinierte Kapitalpufferanforderung (%)</t>
  </si>
  <si>
    <t>EU 11a</t>
  </si>
  <si>
    <t>Gesamtkapitalanforderungen (%)</t>
  </si>
  <si>
    <t>Nach Erfüllung der SREP-Gesamtkapitalanforderung 
verfügbares CET1 (%)</t>
  </si>
  <si>
    <t>Verschuldungsquote</t>
  </si>
  <si>
    <t>Gesamtrisikopositionsmessgröße</t>
  </si>
  <si>
    <t>Verschuldungsquote (%)</t>
  </si>
  <si>
    <t>Zusätzliche Eigenmittelanforderungen für das Risiko einer übermäßigen Verschuldung (in % der Gesamtrisikopositionsmessgröße)</t>
  </si>
  <si>
    <t>EU 14a</t>
  </si>
  <si>
    <t>Zusätzliche Eigenmittelanforderungen für das 
Risiko einer übermäßigen Verschuldung (%)</t>
  </si>
  <si>
    <t>EU 14b</t>
  </si>
  <si>
    <t>EU 14c</t>
  </si>
  <si>
    <t>SREP-Gesamtverschuldungsquote (%)</t>
  </si>
  <si>
    <t>Anforderung für den Puffer bei der Verschuldungsquote und die Gesamtverschuldungsquote (in % der Gesamtrisikopositionsmessgröße)</t>
  </si>
  <si>
    <t>EU 14d</t>
  </si>
  <si>
    <t>Puffer bei der Verschuldungsquote (%)</t>
  </si>
  <si>
    <t>EU 14e</t>
  </si>
  <si>
    <t>Gesamtverschuldungsquote (%)</t>
  </si>
  <si>
    <t>Liquiditätsdeckungsquote</t>
  </si>
  <si>
    <t>Liquide Aktiva hoher Qualität (HQLA) insgesamt 
(gewichteter Wert – Durchschnitt)</t>
  </si>
  <si>
    <t>EU 16a</t>
  </si>
  <si>
    <t>Mittelabflüsse – Gewichteter Gesamtwert</t>
  </si>
  <si>
    <t>EU 16b</t>
  </si>
  <si>
    <t>Mittelzuflüsse – Gewichteter Gesamtwert</t>
  </si>
  <si>
    <t>Nettomittelabflüsse insgesamt (angepasster Wert)</t>
  </si>
  <si>
    <t>Liquiditätsdeckungsquote (%)</t>
  </si>
  <si>
    <t>Strukturelle Liquiditätsquote</t>
  </si>
  <si>
    <t>Verfügbare stabile Refinanzierung, gesamt</t>
  </si>
  <si>
    <t>Erforderliche stabile Refinanzierung, gesamt</t>
  </si>
  <si>
    <t>Strukturelle Liquiditätsquote (NSFR) (%)</t>
  </si>
  <si>
    <r>
      <t xml:space="preserve">Die Spalten </t>
    </r>
    <r>
      <rPr>
        <i/>
        <sz val="11"/>
        <color rgb="FF005F3D"/>
        <rFont val="Arial Narrow"/>
        <family val="2"/>
      </rPr>
      <t>c</t>
    </r>
    <r>
      <rPr>
        <i/>
        <sz val="11"/>
        <rFont val="Arial Narrow"/>
        <family val="2"/>
      </rPr>
      <t xml:space="preserve"> und </t>
    </r>
    <r>
      <rPr>
        <i/>
        <sz val="11"/>
        <color rgb="FF005F3D"/>
        <rFont val="Arial Narrow"/>
        <family val="2"/>
      </rPr>
      <t>e</t>
    </r>
    <r>
      <rPr>
        <i/>
        <sz val="11"/>
        <rFont val="Arial Narrow"/>
        <family val="2"/>
      </rPr>
      <t xml:space="preserve"> werden nicht berichtet, da sie für die OLB als (zu diesen Stichtagen) </t>
    </r>
    <r>
      <rPr>
        <i/>
        <sz val="11"/>
        <color rgb="FF005F3D"/>
        <rFont val="Arial Narrow"/>
        <family val="2"/>
      </rPr>
      <t>anderes, börsennotiertes Institut gemäß CRR</t>
    </r>
    <r>
      <rPr>
        <i/>
        <sz val="11"/>
        <rFont val="Arial Narrow"/>
        <family val="2"/>
      </rPr>
      <t xml:space="preserve"> keine Offenlegungsstichtage waren.</t>
    </r>
  </si>
  <si>
    <r>
      <t>Meldebogen</t>
    </r>
    <r>
      <rPr>
        <b/>
        <sz val="11"/>
        <color rgb="FF007858"/>
        <rFont val="Arial Narrow"/>
        <family val="2"/>
      </rPr>
      <t xml:space="preserve"> </t>
    </r>
    <r>
      <rPr>
        <b/>
        <sz val="11"/>
        <color rgb="FF005F3D"/>
        <rFont val="Arial Narrow"/>
        <family val="2"/>
      </rPr>
      <t>EU LIQ1</t>
    </r>
    <r>
      <rPr>
        <b/>
        <sz val="11"/>
        <color theme="1"/>
        <rFont val="Arial Narrow"/>
        <family val="2"/>
      </rPr>
      <t xml:space="preserve"> - Quantitative Angaben zur LCR</t>
    </r>
  </si>
  <si>
    <t>Konsolidierungskreis: auf Einzel-Basis</t>
  </si>
  <si>
    <t>a)</t>
  </si>
  <si>
    <t>b)</t>
  </si>
  <si>
    <t>c)</t>
  </si>
  <si>
    <t>d)</t>
  </si>
  <si>
    <t>e)</t>
  </si>
  <si>
    <t>f)</t>
  </si>
  <si>
    <t>g)</t>
  </si>
  <si>
    <t>h)</t>
  </si>
  <si>
    <t>Ungewichteter Gesamtwert (Durchschnitt) - Institut -</t>
  </si>
  <si>
    <t>Gewichteter Gesamtwert (Durchschnitt) - Institut -</t>
  </si>
  <si>
    <t>EU 1a</t>
  </si>
  <si>
    <t>Quartal endet am (TT. Monat JJJJ)</t>
  </si>
  <si>
    <t>EU 1b</t>
  </si>
  <si>
    <t>Anzahl der bei der Berechnung der Durchschnittswerte verwendeten Datenpunkte</t>
  </si>
  <si>
    <t>HOCHWERTIGE LIQUIDE VERMÖGENSWERTE</t>
  </si>
  <si>
    <t>Hochwertige liquide Vermögenswerte insgesamt (HQLA)</t>
  </si>
  <si>
    <t>MITTELABFLÜSSE</t>
  </si>
  <si>
    <t>Privatkundeneinlagen und Einlagen von kleinen Geschäftskunden, davon:</t>
  </si>
  <si>
    <t>Stabile Einlagen</t>
  </si>
  <si>
    <t>Weniger stabile Einlagen</t>
  </si>
  <si>
    <t>Unbesicherte großvolumige Finanzierung</t>
  </si>
  <si>
    <t>Operative Einlagen (alle Gegenparteien) und Einlagen in Netzwerken von Genossenschaftsbanken</t>
  </si>
  <si>
    <t>Nicht operative Einlagen (alle Gegenparteien)</t>
  </si>
  <si>
    <t>Unbesicherte Schuldtitel</t>
  </si>
  <si>
    <t>Besicherte großvolumige Finanzierung</t>
  </si>
  <si>
    <t>Zusätzliche Anforderungen</t>
  </si>
  <si>
    <t>Abflüsse im Zusammenhang mit Derivate-Risikopositionen und sonstigen Anforderungen an Sicherheiten</t>
  </si>
  <si>
    <t>Abflüsse im Zusammenhang mit dem Verlust an Finanzmitteln aus Schuldtiteln</t>
  </si>
  <si>
    <t>Kredit- und Liquiditätsfazilitäten</t>
  </si>
  <si>
    <t>Sonstige vertragliche Finanzierungsverpflichtungen</t>
  </si>
  <si>
    <t>Sonstige Eventualfinanzierungsverpflichtungen</t>
  </si>
  <si>
    <t>GESAMTMITTELABFLÜSSE</t>
  </si>
  <si>
    <t>MITTELZUFLÜSSE</t>
  </si>
  <si>
    <t>Besicherte Kreditvergabe (z. B. Reverse Repos)</t>
  </si>
  <si>
    <t>Zuflüsse von in vollem Umfang bedienten Risikopositionen</t>
  </si>
  <si>
    <t>Sonstige Mittelzuflüsse</t>
  </si>
  <si>
    <t>EU-19a</t>
  </si>
  <si>
    <t>(Differenz zwischen der Summe der gewichteten Zuflüsse und der Summe der gewichteten Abflüsse aus Drittländern, in denen Transferbeschränkungen gelten, oder die auf nichtkonvertierbare Währungen lauten)</t>
  </si>
  <si>
    <t>EU-19b</t>
  </si>
  <si>
    <t>(Überschüssige Zuflüsse von einem verbundenen spezialisierten Kreditinstitut)</t>
  </si>
  <si>
    <t>GESAMTMITTELZUFLÜSSE</t>
  </si>
  <si>
    <t>EU-20a</t>
  </si>
  <si>
    <t>Vollständig ausgenommene Zuflüsse</t>
  </si>
  <si>
    <t>EU-20b</t>
  </si>
  <si>
    <t>Zuflüsse mit der Obergrenze von 90 %</t>
  </si>
  <si>
    <t>EU-20c</t>
  </si>
  <si>
    <t>Zuflüsse mit der Obergrenze von 75 %</t>
  </si>
  <si>
    <t>BEREINIGTER GESAMTWERT</t>
  </si>
  <si>
    <t>EU-21</t>
  </si>
  <si>
    <t>LIQUIDITÄTSPUFFER</t>
  </si>
  <si>
    <t>GESAMTE NETTOMITTELABFLÜSSE</t>
  </si>
  <si>
    <t>LIQUIDITÄTSDECKUNGSQUOTE</t>
  </si>
  <si>
    <t>Im Meldebogen EU LIQ1 werden Angaben zur Liquiditätsdeckungsquote (LCR) offengelegt. Er enthält Positionen aus den Formularen der LCR-Meldung, als gewichtete und ungewichtete Werte sowie die Positionen zum Liquiditätspuffer, der Gesamt-Nettomittelabflüsse und der Liquiditätsdeckungsquote. Bei den Werten handelt es sich um die OLB AG als Einzelinstitut. Alle Positionen, die für das Liquiditätsrisikoprofil der OLB relevant sind, sind im Meldebogen EU LIQ1 enthalten. Die OLB steuert das Liquiditätsrisiko unter anderem nach der LCR. Der Meldebogen EU LIQ1 enthält alle Inhalte der LCR. 
Die komfortable Liquiditätssituation zeigt sich unter anderem an einer durchschnittlichen LCR zum 30.09.2024 von 170,25% für das Institut (12 Monate), die deutlich über der aufsichtsrechtlichen Anforderung von 100% liegt.
Die Entwicklung der Liquiditätsdeckungsquote (LCR) wird im Wesentlichen durch das Kundengeschäft bestimmt. Treasury steuert die LCR auf Basis der beobachteten Kundenzuflüsse und Kundenabflüsse und schließt darauf basierend Kapitalmarktgeschäfte ab. Weiterhin bestimmen die Fundingmaßnahmen (eigene Emissionen sowie Fälligkeiten von Fundingmaßnahmen) die Entwicklung der LCR.
Die LCR wird von Treasury aktiv gesteuert. Starke Schwankungen im Jahresverlauf werden durch die Steuerung vermieden. Die Entwicklung der Liquiditätsdeckungsquote (LCR) ist im Meldebogen EU LIQ1 dargestellt.
Der Liquiditätspuffer der OLB setzt sich zusammen aus Wertpapieren der Liquiditätsreserve, Zentralbankguthaben und Kassepositionen. Zum Berichtsstichtag besteht die freie Liquiditätsreserve (HQLA/High Quality Liquid Assets gem. LCR) zu 93% aus Level 1-Aktiva, davon 3% Zentralbankguthaben und Kassenbestand, 55% Wertpapiere von öffentlichen Stellen sowie 42% High Quality Covered Bonds. Die übrigen 7% der freien Liquiditätsreserve setzen sich aus Level 2A-Aktiva zusammen.
Die OLB berücksichtigt in der LCR einen zusätzlichen Abfluss für Sicherheiten, die aufgrund der Auswirkungen ungünstiger Marktbedingungen auf Derivategeschäfte, Finanzierungsgeschäfte und andere Kontrakte benötigt würden. Die OLB verwendet hier den Historical Look Back Approach (HLBA), der als zusätzlichen Abfluss die maximale absolute 30-Tages-Veränderung der Summe der gestellten und erhaltenen Collaterals über einen Zeitraum der letzten zwei Jahre vorsieht.
Die Bank hat keine signifikanten Fremdwährungen im Bestand. Der Anteil jeder Fremdwährung an den Gesamt-Passiva liegt unter 5%, daher wird die LCR in Euro-Gegenwert gemeldet. Der Anteil der Fremdwährungen wird monatlich überprüft.</t>
  </si>
  <si>
    <r>
      <t xml:space="preserve">Meldebogen </t>
    </r>
    <r>
      <rPr>
        <b/>
        <sz val="11"/>
        <color rgb="FF005F3D"/>
        <rFont val="Arial Narrow"/>
        <family val="2"/>
      </rPr>
      <t>EU CR8</t>
    </r>
    <r>
      <rPr>
        <b/>
        <sz val="11"/>
        <color theme="1"/>
        <rFont val="Arial Narrow"/>
        <family val="2"/>
      </rPr>
      <t xml:space="preserve"> – RWEA-Flussrechnung der Kreditrisiken gemäß IRB-Ansatz</t>
    </r>
  </si>
  <si>
    <t>Risikogewichteter Positionsbetrag</t>
  </si>
  <si>
    <t>Risikogewichteter Positionsbetrag am Ende der vorangegangenen Berichtsperiode</t>
  </si>
  <si>
    <t>Umfang der Vermögenswerte (+/-)</t>
  </si>
  <si>
    <t>Qualität der Vermögenswerte (+/-)</t>
  </si>
  <si>
    <t>Modellaktualisierungen (+/-)</t>
  </si>
  <si>
    <t>Methoden und Politik (+/-)</t>
  </si>
  <si>
    <t>Erwerb und Veräußerung (+/-)</t>
  </si>
  <si>
    <t>Wechselkursschwankungen (+/-)</t>
  </si>
  <si>
    <t>Sonstige (+/-)</t>
  </si>
  <si>
    <t>Risikogewichteter Positionsbetrag am Ende der Berichtsperiode</t>
  </si>
  <si>
    <r>
      <t xml:space="preserve">Meldebogen EU CR8 zeigt die Veränderungen der RWA für Kreditrisiken im IRBA-Portfolio in der zurückliegenden Berichtsperiode Q3 2024. Enthalten sind auch Beteiligungspositionen und Verbriefungspositionen, jedoch keine sonstigen Aktiva und auch keine Gegenparteiausfallrisikopositionen.
Die </t>
    </r>
    <r>
      <rPr>
        <b/>
        <sz val="11"/>
        <color rgb="FF008858"/>
        <rFont val="Arial Narrow"/>
        <family val="2"/>
      </rPr>
      <t>migrierten IRBA-Positionen der Degussa Bank</t>
    </r>
    <r>
      <rPr>
        <sz val="11"/>
        <rFont val="Arial Narrow"/>
        <family val="2"/>
      </rPr>
      <t xml:space="preserve"> sind unter Erwerb ausgewiesen. Demnach handelt es sich bei dem risikogewichtete Positionsbetrag der vorangegangenen Berichtsperiode um den Juni-Wert der OLB als Einzelinstitut.
Unter </t>
    </r>
    <r>
      <rPr>
        <b/>
        <sz val="11"/>
        <color rgb="FF008858"/>
        <rFont val="Arial Narrow"/>
        <family val="2"/>
      </rPr>
      <t>Modellaktualisierungen</t>
    </r>
    <r>
      <rPr>
        <sz val="11"/>
        <rFont val="Arial Narrow"/>
        <family val="2"/>
      </rPr>
      <t xml:space="preserve"> ist der Effekt aus der Anpassung des EBA-GL LGD Modells dargestellt. Die Erhöhung resultiert hauptsächlich aus LGD Änderungen bei private Baufinanzierungen.
Unter </t>
    </r>
    <r>
      <rPr>
        <b/>
        <sz val="11"/>
        <color rgb="FF008858"/>
        <rFont val="Arial Narrow"/>
        <family val="2"/>
      </rPr>
      <t>Sonstige</t>
    </r>
    <r>
      <rPr>
        <sz val="11"/>
        <rFont val="Arial Narrow"/>
        <family val="2"/>
      </rPr>
      <t xml:space="preserve"> wird die Veränderung des RWA-Reduktionseffektes aus der synthetischen Verbriefung offengelegt.</t>
    </r>
  </si>
  <si>
    <r>
      <rPr>
        <sz val="11"/>
        <color rgb="FF000000"/>
        <rFont val="Arial Narrow"/>
        <family val="2"/>
      </rPr>
      <t>Der Meldebogen EU KM1 zeigt die wesentlichen Schlüsselparametern der OLB Gruppe (30.06.2024) bzw. der OLB AG (übrige Stichtage) und enthält die in Artikel 447 a) bis g) und Artikel 438 b) CRR geforderten Informationen. Im Einzelnen handelt es sich um die Eigenmittel und Eigenmittelquoten, Gesamtrisikobetrag und Eigenmittelanforderungen, Verschuldungsquote (LR) und Gesamtrisikopositionsmessgröße sowie Liquiditätsdeckungsquote (LCR) und strukturelle Liquiditätsquote (NSFR).
Die Angaben beziehen sich grundsätzlich auf die Werte zum jeweiligen Offenlegungsstichtag.</t>
    </r>
    <r>
      <rPr>
        <sz val="11"/>
        <color rgb="FFFF0000"/>
        <rFont val="Arial Narrow"/>
        <family val="2"/>
      </rPr>
      <t xml:space="preserve"> </t>
    </r>
    <r>
      <rPr>
        <sz val="11"/>
        <color rgb="FF000000"/>
        <rFont val="Arial Narrow"/>
        <family val="2"/>
      </rPr>
      <t xml:space="preserve">Lediglich die LCR sowie die wesentlichen Kennziffern zur Ermittlung der LCR werden für die OLB Gruppe zum 30.06.2024 als einfacher Durchschnitt der Werte zum Monatsultimo, basierend auf den konsolidierten Daten der Monate April, Mai und Juni 2024 berichtet. Bei den Angaben zur LCR der übrigen Stichtage handelt es sich jeweils um den Durchschnitt der OLB AG der vorangegangenen 12 Monate.
Zusätzliche Gesamtkapitalanforderungen, die aus dem von der EZB durchgeführten aufsichtlichen Überprüfungs- und Bewertungsprozess (Supervisory Review and Evaluation Process, SREP) resultieren, bestanden zum 30.06.2024 für die OLB Gruppe nicht. So auch dargestellt im Meldebogen EU KM1. Zusätzliche Gesamtkapitalanforderungen wurden ausschließlich auf Ebene der Einzelinstitute erlassen.
</t>
    </r>
    <r>
      <rPr>
        <sz val="11"/>
        <color rgb="FFFF0000"/>
        <rFont val="Arial Narrow"/>
        <family val="2"/>
      </rPr>
      <t xml:space="preserve">
</t>
    </r>
    <r>
      <rPr>
        <sz val="11"/>
        <color rgb="FF000000"/>
        <rFont val="Arial Narrow"/>
        <family val="2"/>
      </rPr>
      <t xml:space="preserve">Die </t>
    </r>
    <r>
      <rPr>
        <b/>
        <sz val="11"/>
        <color rgb="FF008858"/>
        <rFont val="Arial Narrow"/>
        <family val="2"/>
      </rPr>
      <t>harte Kernkapitalquote</t>
    </r>
    <r>
      <rPr>
        <sz val="11"/>
        <color rgb="FF000000"/>
        <rFont val="Arial Narrow"/>
        <family val="2"/>
      </rPr>
      <t xml:space="preserve"> der OLB entwickelte sich im Jahr 2024 rückläufig. Sie reduzierte sich von 14,4% per 31.12.2023 auf 11,7% per 30.09.2024. Diese Entwicklung resultiert im Wesentlichen aus der Fusion mit der Degussa Bank und der damit verbundenen Übernahme und Neubewertung der risikogewichteten Aktiva (RWA). Darüber hinaus führt das Neugeschäft des Jahres zu einem Anstieg der RWA. Das harte Kernkapital wird kurzfristig durch die unterjährige Thesaurierung (163,5 Mio. Euro) des Verschmelzungsgewinn aus der Fusion deutlich ansteigen und </t>
    </r>
    <r>
      <rPr>
        <b/>
        <sz val="11"/>
        <color rgb="FF008858"/>
        <rFont val="Arial Narrow"/>
        <family val="2"/>
      </rPr>
      <t>perspektivisch zum Jahresende zu einer harten Kernkapitalquote von rund 12,7% führen</t>
    </r>
    <r>
      <rPr>
        <sz val="11"/>
        <color rgb="FF000000"/>
        <rFont val="Arial Narrow"/>
        <family val="2"/>
      </rPr>
      <t xml:space="preserve">. Hinsichtlich der Eigenmittel insgesamt hat die Emission von nominal 320 Mio. Euro Nachranginstrumente sowie die Übernahme der Instrumente der Degussa Bank (moninal 50 Mio. Euro AT1 und 47 Mio. Euro T2) einen positiven Beitrag zur Entwicklung der Kapitalbasis geleistet.
</t>
    </r>
    <r>
      <rPr>
        <sz val="11"/>
        <color rgb="FFFF0000"/>
        <rFont val="Arial Narrow"/>
        <family val="2"/>
      </rPr>
      <t xml:space="preserve">
</t>
    </r>
    <r>
      <rPr>
        <sz val="11"/>
        <color rgb="FF000000"/>
        <rFont val="Arial Narrow"/>
        <family val="2"/>
      </rPr>
      <t xml:space="preserve">Die Veränderung der Kapital- und RWA-Werte, der Kapitalquoten sowie die Bestandteile der LCR und NSFR zum 30.06.2024 ist maßgeblich durch die Übernahme der Degussa Bank und den Wechsel zur Berichterstattung auf Gruppenebene geprägt. Die Werte sind nur eingeschränkt vergleichbar.
Die 12-Monats-Durchschnittswerte der hier berichteten Liquiditätskennzahlen </t>
    </r>
    <r>
      <rPr>
        <b/>
        <sz val="11"/>
        <color rgb="FF008858"/>
        <rFont val="Arial Narrow"/>
        <family val="2"/>
      </rPr>
      <t>LCR</t>
    </r>
    <r>
      <rPr>
        <sz val="11"/>
        <color rgb="FF000000"/>
        <rFont val="Arial Narrow"/>
        <family val="2"/>
      </rPr>
      <t xml:space="preserve"> und </t>
    </r>
    <r>
      <rPr>
        <b/>
        <sz val="11"/>
        <color rgb="FF008858"/>
        <rFont val="Arial Narrow"/>
        <family val="2"/>
      </rPr>
      <t>NSFR</t>
    </r>
    <r>
      <rPr>
        <sz val="11"/>
        <color rgb="FF000000"/>
        <rFont val="Arial Narrow"/>
        <family val="2"/>
      </rPr>
      <t xml:space="preserve"> Ebene der OLB AG ebenesowie als Gruppe liegen im Berichtsjahr wie im Vorjahr deutlich über 100 % und spiegeln damit die komfortable Liquiditätssituation der OLB wider.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</si>
</sst>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 [$€]_-;\-* #,##0.00\ [$€]_-;_-* &quot;-&quot;??\ [$€]_-;_-@_-"/>
    <numFmt numFmtId="165" formatCode="#,##0;\(#,##0\);\–"/>
  </numFmts>
  <fonts count="32" x14ac:knownFonts="1">
    <font>
      <sz val="11"/>
      <color theme="1"/>
      <name val="Calibri"/>
      <family val="2"/>
      <scheme val="minor"/>
    </font>
    <font>
      <sz val="10"/>
      <name val="Arial"/>
      <family val="2"/>
    </font>
    <font>
      <b/>
      <sz val="12"/>
      <name val="Arial"/>
      <family val="2"/>
    </font>
    <font>
      <b/>
      <sz val="10"/>
      <name val="Arial"/>
      <family val="2"/>
    </font>
    <font>
      <b/>
      <sz val="20"/>
      <name val="Arial"/>
      <family val="2"/>
    </font>
    <font>
      <sz val="11"/>
      <color theme="1"/>
      <name val="Calibri"/>
      <family val="2"/>
      <scheme val="minor"/>
    </font>
    <font>
      <u/>
      <sz val="11"/>
      <color theme="10"/>
      <name val="Calibri"/>
      <family val="2"/>
      <scheme val="minor"/>
    </font>
    <font>
      <sz val="11"/>
      <color theme="1"/>
      <name val="Calibri"/>
      <family val="2"/>
      <charset val="238"/>
      <scheme val="minor"/>
    </font>
    <font>
      <sz val="11"/>
      <color indexed="8"/>
      <name val="Calibri"/>
      <family val="2"/>
      <scheme val="minor"/>
    </font>
    <font>
      <sz val="11"/>
      <color theme="1"/>
      <name val="Arial Narrow"/>
      <family val="2"/>
    </font>
    <font>
      <sz val="11"/>
      <color rgb="FF000000"/>
      <name val="Arial Narrow"/>
      <family val="2"/>
    </font>
    <font>
      <i/>
      <sz val="11"/>
      <color rgb="FF000000"/>
      <name val="Arial Narrow"/>
      <family val="2"/>
    </font>
    <font>
      <b/>
      <sz val="11"/>
      <color rgb="FF000000"/>
      <name val="Arial Narrow"/>
      <family val="2"/>
    </font>
    <font>
      <b/>
      <sz val="11"/>
      <color theme="1"/>
      <name val="Arial Narrow"/>
      <family val="2"/>
    </font>
    <font>
      <b/>
      <sz val="11"/>
      <color rgb="FF007858"/>
      <name val="Arial Narrow"/>
      <family val="2"/>
    </font>
    <font>
      <i/>
      <sz val="11"/>
      <color rgb="FFAA322F"/>
      <name val="Arial Narrow"/>
      <family val="2"/>
    </font>
    <font>
      <b/>
      <sz val="11"/>
      <color rgb="FFAA322F"/>
      <name val="Arial Narrow"/>
      <family val="2"/>
    </font>
    <font>
      <b/>
      <sz val="11"/>
      <name val="Arial Narrow"/>
      <family val="2"/>
    </font>
    <font>
      <sz val="11"/>
      <name val="Arial Narrow"/>
      <family val="2"/>
    </font>
    <font>
      <sz val="11"/>
      <color rgb="FFFF0000"/>
      <name val="Arial Narrow"/>
      <family val="2"/>
    </font>
    <font>
      <i/>
      <sz val="11"/>
      <color theme="1"/>
      <name val="Arial Narrow"/>
      <family val="2"/>
    </font>
    <font>
      <i/>
      <sz val="11"/>
      <name val="Arial Narrow"/>
      <family val="2"/>
    </font>
    <font>
      <b/>
      <i/>
      <sz val="11"/>
      <color theme="1"/>
      <name val="Arial Narrow"/>
      <family val="2"/>
    </font>
    <font>
      <b/>
      <sz val="11"/>
      <color theme="0"/>
      <name val="Arial Narrow"/>
      <family val="2"/>
    </font>
    <font>
      <u/>
      <sz val="11"/>
      <color theme="10"/>
      <name val="Arial Narrow"/>
      <family val="2"/>
    </font>
    <font>
      <b/>
      <sz val="16"/>
      <color theme="1"/>
      <name val="Arial Narrow"/>
      <family val="2"/>
    </font>
    <font>
      <b/>
      <sz val="12"/>
      <color theme="1"/>
      <name val="Arial Narrow"/>
      <family val="2"/>
    </font>
    <font>
      <sz val="11"/>
      <color rgb="FF005F3D"/>
      <name val="Arial Narrow"/>
      <family val="2"/>
    </font>
    <font>
      <b/>
      <sz val="11"/>
      <color rgb="FF005F3D"/>
      <name val="Arial Narrow"/>
      <family val="2"/>
    </font>
    <font>
      <i/>
      <sz val="11"/>
      <color rgb="FF005F3D"/>
      <name val="Arial Narrow"/>
      <family val="2"/>
    </font>
    <font>
      <b/>
      <sz val="11"/>
      <color rgb="FF008858"/>
      <name val="Arial Narrow"/>
      <family val="2"/>
    </font>
    <font>
      <sz val="9"/>
      <color rgb="FF666666"/>
      <name val="Arial"/>
      <family val="2"/>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rgb="FFD9D9D9"/>
        <bgColor indexed="64"/>
      </patternFill>
    </fill>
    <fill>
      <patternFill patternType="solid">
        <fgColor rgb="FFFFFFFF"/>
        <bgColor rgb="FF000000"/>
      </patternFill>
    </fill>
    <fill>
      <patternFill patternType="solid">
        <fgColor theme="0" tint="-4.9989318521683403E-2"/>
        <bgColor indexed="64"/>
      </patternFill>
    </fill>
    <fill>
      <patternFill patternType="solid">
        <fgColor rgb="FF005F3D"/>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style="thin">
        <color indexed="64"/>
      </bottom>
      <diagonal/>
    </border>
    <border>
      <left/>
      <right/>
      <top/>
      <bottom style="thin">
        <color theme="0" tint="-0.14996795556505021"/>
      </bottom>
      <diagonal/>
    </border>
    <border>
      <left/>
      <right/>
      <top style="thin">
        <color theme="0" tint="-0.14996795556505021"/>
      </top>
      <bottom/>
      <diagonal/>
    </border>
    <border>
      <left/>
      <right/>
      <top style="thin">
        <color theme="0" tint="-0.14993743705557422"/>
      </top>
      <bottom style="thin">
        <color theme="0" tint="-0.14996795556505021"/>
      </bottom>
      <diagonal/>
    </border>
    <border>
      <left/>
      <right/>
      <top style="thin">
        <color theme="0" tint="-0.14993743705557422"/>
      </top>
      <bottom style="thin">
        <color theme="0" tint="-0.14993743705557422"/>
      </bottom>
      <diagonal/>
    </border>
    <border>
      <left/>
      <right style="thick">
        <color theme="0"/>
      </right>
      <top/>
      <bottom style="thin">
        <color theme="0" tint="-0.14996795556505021"/>
      </bottom>
      <diagonal/>
    </border>
    <border>
      <left/>
      <right style="thick">
        <color theme="0"/>
      </right>
      <top style="thin">
        <color theme="0" tint="-0.14996795556505021"/>
      </top>
      <bottom style="thin">
        <color theme="0" tint="-0.14996795556505021"/>
      </bottom>
      <diagonal/>
    </border>
    <border>
      <left style="thick">
        <color theme="0"/>
      </left>
      <right/>
      <top style="thin">
        <color theme="0" tint="-0.14996795556505021"/>
      </top>
      <bottom style="thin">
        <color theme="0" tint="-0.14996795556505021"/>
      </bottom>
      <diagonal/>
    </border>
    <border>
      <left/>
      <right/>
      <top style="thin">
        <color theme="0" tint="-0.14996795556505021"/>
      </top>
      <bottom style="thin">
        <color theme="0" tint="-0.14993743705557422"/>
      </bottom>
      <diagonal/>
    </border>
  </borders>
  <cellStyleXfs count="23">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6" fillId="0" borderId="0" applyNumberFormat="0" applyFill="0" applyBorder="0" applyAlignment="0" applyProtection="0"/>
    <xf numFmtId="0" fontId="1" fillId="0" borderId="0"/>
    <xf numFmtId="0" fontId="7" fillId="0" borderId="0"/>
    <xf numFmtId="0" fontId="1" fillId="0" borderId="0"/>
    <xf numFmtId="0" fontId="1" fillId="0" borderId="0"/>
    <xf numFmtId="0" fontId="1" fillId="0" borderId="0">
      <alignment horizontal="left" wrapText="1"/>
    </xf>
    <xf numFmtId="49" fontId="3" fillId="0" borderId="4" applyNumberFormat="0" applyFill="0" applyAlignment="0" applyProtection="0"/>
    <xf numFmtId="164" fontId="3" fillId="0" borderId="0" applyNumberFormat="0" applyFill="0" applyAlignment="0" applyProtection="0"/>
    <xf numFmtId="0" fontId="3" fillId="0" borderId="0" applyNumberFormat="0" applyFill="0" applyAlignment="0" applyProtection="0"/>
    <xf numFmtId="3" fontId="1" fillId="4" borderId="1" applyFont="0">
      <alignment horizontal="right" vertical="center"/>
      <protection locked="0"/>
    </xf>
    <xf numFmtId="0" fontId="3" fillId="2" borderId="2" applyFont="0" applyBorder="0">
      <alignment horizontal="center" wrapText="1"/>
    </xf>
    <xf numFmtId="43" fontId="5" fillId="0" borderId="0" applyFont="0" applyFill="0" applyBorder="0" applyAlignment="0" applyProtection="0"/>
    <xf numFmtId="0" fontId="8" fillId="0" borderId="0"/>
    <xf numFmtId="43" fontId="5" fillId="0" borderId="0" applyFont="0" applyFill="0" applyBorder="0" applyAlignment="0" applyProtection="0"/>
  </cellStyleXfs>
  <cellXfs count="186">
    <xf numFmtId="0" fontId="0" fillId="0" borderId="0" xfId="0"/>
    <xf numFmtId="0" fontId="9" fillId="7" borderId="0" xfId="0" applyFont="1" applyFill="1"/>
    <xf numFmtId="0" fontId="9" fillId="7" borderId="0" xfId="0" applyFont="1" applyFill="1" applyAlignment="1">
      <alignment horizontal="center"/>
    </xf>
    <xf numFmtId="49" fontId="9" fillId="7" borderId="0" xfId="0" applyNumberFormat="1" applyFont="1" applyFill="1" applyAlignment="1">
      <alignment horizontal="center"/>
    </xf>
    <xf numFmtId="0" fontId="9" fillId="0" borderId="0" xfId="0" applyFont="1"/>
    <xf numFmtId="0" fontId="13" fillId="0" borderId="0" xfId="0" applyFont="1"/>
    <xf numFmtId="14" fontId="9" fillId="0" borderId="0" xfId="0" applyNumberFormat="1" applyFont="1"/>
    <xf numFmtId="165" fontId="9" fillId="0" borderId="0" xfId="0" applyNumberFormat="1" applyFont="1"/>
    <xf numFmtId="0" fontId="12" fillId="0" borderId="0" xfId="0" applyFont="1" applyAlignment="1">
      <alignment vertical="center" wrapText="1"/>
    </xf>
    <xf numFmtId="165" fontId="12" fillId="0" borderId="0" xfId="0" applyNumberFormat="1" applyFont="1" applyAlignment="1">
      <alignment horizontal="center" vertical="center" wrapText="1"/>
    </xf>
    <xf numFmtId="0" fontId="9" fillId="0" borderId="0" xfId="0" applyFont="1" applyAlignment="1">
      <alignment horizontal="center"/>
    </xf>
    <xf numFmtId="0" fontId="10" fillId="0" borderId="5" xfId="0" applyFont="1" applyBorder="1" applyAlignment="1">
      <alignment vertical="center" wrapText="1"/>
    </xf>
    <xf numFmtId="165" fontId="10" fillId="0" borderId="5" xfId="0" applyNumberFormat="1" applyFont="1" applyBorder="1" applyAlignment="1">
      <alignment horizontal="center" vertical="center" wrapText="1"/>
    </xf>
    <xf numFmtId="165" fontId="10" fillId="0" borderId="6" xfId="0" applyNumberFormat="1" applyFont="1" applyBorder="1" applyAlignment="1">
      <alignment horizontal="center" vertical="center" wrapText="1"/>
    </xf>
    <xf numFmtId="165" fontId="10" fillId="0" borderId="7" xfId="0" applyNumberFormat="1" applyFont="1" applyBorder="1" applyAlignment="1">
      <alignment horizontal="center" vertical="center" wrapText="1"/>
    </xf>
    <xf numFmtId="0" fontId="10" fillId="0" borderId="6" xfId="0" applyFont="1" applyBorder="1" applyAlignment="1">
      <alignment vertical="center" wrapText="1"/>
    </xf>
    <xf numFmtId="0" fontId="10" fillId="0" borderId="7" xfId="0" applyFont="1" applyBorder="1" applyAlignment="1">
      <alignment vertical="center" wrapText="1"/>
    </xf>
    <xf numFmtId="0" fontId="10" fillId="0" borderId="0" xfId="0" applyFont="1" applyAlignment="1">
      <alignment vertical="center"/>
    </xf>
    <xf numFmtId="0" fontId="10" fillId="0" borderId="4" xfId="0" applyFont="1" applyBorder="1" applyAlignment="1">
      <alignment vertical="center"/>
    </xf>
    <xf numFmtId="0" fontId="15" fillId="0" borderId="0" xfId="0" applyFont="1" applyAlignment="1">
      <alignment vertical="center" wrapText="1"/>
    </xf>
    <xf numFmtId="0" fontId="16" fillId="0" borderId="0" xfId="0" applyFont="1" applyAlignment="1">
      <alignment vertical="center" wrapText="1"/>
    </xf>
    <xf numFmtId="0" fontId="12" fillId="8" borderId="0" xfId="0" applyFont="1" applyFill="1" applyAlignment="1">
      <alignment vertical="center" wrapText="1"/>
    </xf>
    <xf numFmtId="0" fontId="12" fillId="6" borderId="0" xfId="0" applyFont="1" applyFill="1" applyAlignment="1">
      <alignment vertical="center" wrapText="1"/>
    </xf>
    <xf numFmtId="0" fontId="19" fillId="0" borderId="0" xfId="0" applyFont="1"/>
    <xf numFmtId="0" fontId="20" fillId="0" borderId="0" xfId="0" applyFont="1"/>
    <xf numFmtId="0" fontId="14" fillId="6" borderId="0" xfId="0" applyFont="1" applyFill="1" applyAlignment="1">
      <alignment vertical="center" wrapText="1"/>
    </xf>
    <xf numFmtId="0" fontId="13" fillId="6" borderId="0" xfId="0" applyFont="1" applyFill="1" applyAlignment="1">
      <alignment vertical="center" wrapText="1"/>
    </xf>
    <xf numFmtId="0" fontId="10" fillId="0" borderId="8" xfId="0" applyFont="1" applyBorder="1" applyAlignment="1">
      <alignment vertical="center" wrapText="1"/>
    </xf>
    <xf numFmtId="165" fontId="10" fillId="0" borderId="8" xfId="0" applyNumberFormat="1" applyFont="1" applyBorder="1" applyAlignment="1">
      <alignment horizontal="center" vertical="center" wrapText="1"/>
    </xf>
    <xf numFmtId="10" fontId="10" fillId="0" borderId="8" xfId="0" applyNumberFormat="1" applyFont="1" applyBorder="1" applyAlignment="1">
      <alignment horizontal="center" vertical="center" wrapText="1"/>
    </xf>
    <xf numFmtId="10" fontId="10" fillId="0" borderId="6" xfId="0" applyNumberFormat="1" applyFont="1" applyBorder="1" applyAlignment="1">
      <alignment horizontal="center" vertical="center" wrapText="1"/>
    </xf>
    <xf numFmtId="0" fontId="18" fillId="0" borderId="8" xfId="0" applyFont="1" applyBorder="1" applyAlignment="1">
      <alignment vertical="center" wrapText="1"/>
    </xf>
    <xf numFmtId="0" fontId="18" fillId="0" borderId="6" xfId="0" applyFont="1" applyBorder="1" applyAlignment="1">
      <alignment horizontal="left" vertical="center" wrapText="1" indent="1"/>
    </xf>
    <xf numFmtId="0" fontId="18" fillId="0" borderId="6" xfId="0" applyFont="1" applyBorder="1" applyAlignment="1">
      <alignment vertical="center" wrapText="1"/>
    </xf>
    <xf numFmtId="10" fontId="10" fillId="5" borderId="6" xfId="0" applyNumberFormat="1" applyFont="1" applyFill="1" applyBorder="1" applyAlignment="1">
      <alignment horizontal="center" vertical="center" wrapText="1"/>
    </xf>
    <xf numFmtId="0" fontId="10" fillId="0" borderId="8" xfId="0" applyFont="1" applyBorder="1" applyAlignment="1">
      <alignment horizontal="justify" vertical="center" wrapText="1"/>
    </xf>
    <xf numFmtId="3" fontId="10" fillId="0" borderId="8" xfId="0" applyNumberFormat="1" applyFont="1" applyBorder="1" applyAlignment="1">
      <alignment horizontal="center" vertical="center" wrapText="1"/>
    </xf>
    <xf numFmtId="0" fontId="18" fillId="0" borderId="6" xfId="0" applyFont="1" applyBorder="1" applyAlignment="1">
      <alignment horizontal="justify" vertical="center" wrapText="1"/>
    </xf>
    <xf numFmtId="0" fontId="10" fillId="0" borderId="6" xfId="0" applyFont="1" applyBorder="1" applyAlignment="1">
      <alignment horizontal="justify" vertical="center" wrapText="1"/>
    </xf>
    <xf numFmtId="0" fontId="10" fillId="0" borderId="9" xfId="0" applyFont="1" applyBorder="1" applyAlignment="1">
      <alignment horizontal="justify" vertical="center" wrapText="1"/>
    </xf>
    <xf numFmtId="0" fontId="9" fillId="0" borderId="6" xfId="0" applyFont="1" applyBorder="1"/>
    <xf numFmtId="165" fontId="10" fillId="0" borderId="11" xfId="0" applyNumberFormat="1" applyFont="1" applyBorder="1" applyAlignment="1">
      <alignment horizontal="center" vertical="center" wrapText="1"/>
    </xf>
    <xf numFmtId="0" fontId="9" fillId="0" borderId="4" xfId="0" applyFont="1" applyBorder="1"/>
    <xf numFmtId="165" fontId="10" fillId="10" borderId="6" xfId="0" applyNumberFormat="1" applyFont="1" applyFill="1" applyBorder="1" applyAlignment="1">
      <alignment horizontal="center" vertical="center" wrapText="1"/>
    </xf>
    <xf numFmtId="0" fontId="9" fillId="0" borderId="0" xfId="0" applyFont="1" applyAlignment="1">
      <alignment horizontal="center" vertical="center" wrapText="1"/>
    </xf>
    <xf numFmtId="0" fontId="9" fillId="0" borderId="6" xfId="0" applyFont="1" applyBorder="1" applyAlignment="1">
      <alignment vertical="center"/>
    </xf>
    <xf numFmtId="0" fontId="9" fillId="0" borderId="0" xfId="0" applyFont="1" applyAlignment="1">
      <alignment vertical="center"/>
    </xf>
    <xf numFmtId="0" fontId="18" fillId="0" borderId="0" xfId="0" applyFont="1"/>
    <xf numFmtId="0" fontId="12" fillId="0" borderId="0" xfId="0" applyFont="1" applyAlignment="1">
      <alignment vertical="center"/>
    </xf>
    <xf numFmtId="0" fontId="10" fillId="0" borderId="8" xfId="0" applyFont="1" applyBorder="1" applyAlignment="1">
      <alignment horizontal="center" vertical="center" wrapText="1"/>
    </xf>
    <xf numFmtId="0" fontId="18" fillId="0" borderId="0" xfId="0" applyFont="1" applyAlignment="1">
      <alignment vertical="center" wrapText="1"/>
    </xf>
    <xf numFmtId="0" fontId="18" fillId="0" borderId="0" xfId="0" applyFont="1" applyAlignment="1">
      <alignment horizontal="center" vertical="center"/>
    </xf>
    <xf numFmtId="0" fontId="10" fillId="5" borderId="0" xfId="0" applyFont="1" applyFill="1" applyAlignment="1">
      <alignment horizontal="left" vertical="center" wrapText="1"/>
    </xf>
    <xf numFmtId="0" fontId="10" fillId="5" borderId="6" xfId="0" applyFont="1" applyFill="1" applyBorder="1" applyAlignment="1">
      <alignment horizontal="left" vertical="center" wrapText="1"/>
    </xf>
    <xf numFmtId="0" fontId="10" fillId="5" borderId="9" xfId="0" applyFont="1" applyFill="1" applyBorder="1" applyAlignment="1">
      <alignment horizontal="left" vertical="center" wrapText="1"/>
    </xf>
    <xf numFmtId="0" fontId="13" fillId="0" borderId="0" xfId="0" applyFont="1" applyAlignment="1">
      <alignment vertical="center"/>
    </xf>
    <xf numFmtId="165" fontId="9" fillId="5" borderId="0" xfId="0" applyNumberFormat="1" applyFont="1" applyFill="1" applyAlignment="1">
      <alignment horizontal="center" vertical="center" wrapText="1"/>
    </xf>
    <xf numFmtId="0" fontId="18" fillId="0" borderId="0" xfId="0" applyFont="1" applyAlignment="1">
      <alignment vertical="center"/>
    </xf>
    <xf numFmtId="0" fontId="18" fillId="0" borderId="0" xfId="0" quotePrefix="1" applyFont="1" applyAlignment="1">
      <alignment vertical="center" wrapText="1"/>
    </xf>
    <xf numFmtId="0" fontId="10" fillId="5" borderId="8" xfId="0" applyFont="1" applyFill="1" applyBorder="1" applyAlignment="1">
      <alignment horizontal="left" vertical="center" wrapText="1"/>
    </xf>
    <xf numFmtId="14" fontId="9" fillId="0" borderId="8" xfId="0" applyNumberFormat="1" applyFont="1" applyBorder="1" applyAlignment="1">
      <alignment horizontal="center" vertical="center" wrapText="1"/>
    </xf>
    <xf numFmtId="14" fontId="9" fillId="0" borderId="13" xfId="0" applyNumberFormat="1" applyFont="1" applyBorder="1" applyAlignment="1">
      <alignment horizontal="center" vertical="center" wrapText="1"/>
    </xf>
    <xf numFmtId="14" fontId="9" fillId="0" borderId="14" xfId="0" applyNumberFormat="1" applyFont="1" applyBorder="1" applyAlignment="1">
      <alignment horizontal="center" vertical="center" wrapText="1"/>
    </xf>
    <xf numFmtId="0" fontId="10" fillId="9" borderId="9" xfId="0" applyFont="1" applyFill="1" applyBorder="1" applyAlignment="1">
      <alignment horizontal="center" vertical="center" wrapText="1"/>
    </xf>
    <xf numFmtId="0" fontId="10" fillId="5" borderId="12" xfId="0" applyFont="1" applyFill="1" applyBorder="1" applyAlignment="1">
      <alignment horizontal="left" vertical="center" wrapText="1"/>
    </xf>
    <xf numFmtId="165" fontId="9" fillId="5" borderId="8" xfId="0" applyNumberFormat="1" applyFont="1" applyFill="1" applyBorder="1" applyAlignment="1">
      <alignment horizontal="center" vertical="center" wrapText="1"/>
    </xf>
    <xf numFmtId="0" fontId="11" fillId="5" borderId="6" xfId="0" applyFont="1" applyFill="1" applyBorder="1" applyAlignment="1">
      <alignment horizontal="left" vertical="center" wrapText="1"/>
    </xf>
    <xf numFmtId="165" fontId="9" fillId="5" borderId="6" xfId="0" applyNumberFormat="1" applyFont="1" applyFill="1" applyBorder="1" applyAlignment="1">
      <alignment horizontal="center" vertical="center" wrapText="1"/>
    </xf>
    <xf numFmtId="165" fontId="9" fillId="5" borderId="9" xfId="0" applyNumberFormat="1" applyFont="1" applyFill="1" applyBorder="1" applyAlignment="1">
      <alignment horizontal="center" vertical="center" wrapText="1"/>
    </xf>
    <xf numFmtId="0" fontId="11" fillId="5" borderId="9" xfId="0" applyFont="1" applyFill="1" applyBorder="1" applyAlignment="1">
      <alignment horizontal="left" vertical="center" wrapText="1"/>
    </xf>
    <xf numFmtId="0" fontId="10" fillId="0" borderId="8" xfId="0" applyFont="1" applyBorder="1" applyAlignment="1">
      <alignment horizontal="left" vertical="center"/>
    </xf>
    <xf numFmtId="0" fontId="10" fillId="0" borderId="6" xfId="0" applyFont="1" applyBorder="1" applyAlignment="1">
      <alignment horizontal="left" vertical="center"/>
    </xf>
    <xf numFmtId="0" fontId="10" fillId="0" borderId="9" xfId="0" applyFont="1" applyBorder="1" applyAlignment="1">
      <alignment horizontal="left" vertical="center"/>
    </xf>
    <xf numFmtId="10" fontId="10" fillId="0" borderId="9" xfId="0" applyNumberFormat="1" applyFont="1" applyBorder="1" applyAlignment="1">
      <alignment horizontal="center" vertical="center"/>
    </xf>
    <xf numFmtId="165" fontId="9" fillId="7" borderId="6" xfId="0" applyNumberFormat="1" applyFont="1" applyFill="1" applyBorder="1" applyAlignment="1">
      <alignment horizontal="center" vertical="center" wrapText="1"/>
    </xf>
    <xf numFmtId="49" fontId="21" fillId="0" borderId="0" xfId="0" applyNumberFormat="1" applyFont="1" applyAlignment="1">
      <alignment vertical="center" wrapText="1"/>
    </xf>
    <xf numFmtId="0" fontId="10" fillId="0" borderId="4" xfId="0" applyFont="1" applyBorder="1" applyAlignment="1">
      <alignment vertical="center" wrapText="1"/>
    </xf>
    <xf numFmtId="0" fontId="9" fillId="7" borderId="0" xfId="0" applyFont="1" applyFill="1" applyAlignment="1">
      <alignment horizontal="center" vertical="center"/>
    </xf>
    <xf numFmtId="0" fontId="9" fillId="7" borderId="0" xfId="0" applyFont="1" applyFill="1" applyAlignment="1">
      <alignment wrapText="1"/>
    </xf>
    <xf numFmtId="0" fontId="9" fillId="7" borderId="0" xfId="0" applyFont="1" applyFill="1" applyAlignment="1">
      <alignment vertical="center" wrapText="1"/>
    </xf>
    <xf numFmtId="0" fontId="13" fillId="0" borderId="0" xfId="0" applyFont="1" applyAlignment="1">
      <alignment wrapText="1"/>
    </xf>
    <xf numFmtId="0" fontId="22" fillId="0" borderId="0" xfId="0" applyFont="1"/>
    <xf numFmtId="0" fontId="22" fillId="0" borderId="4" xfId="0" applyFont="1" applyBorder="1"/>
    <xf numFmtId="0" fontId="13" fillId="0" borderId="5" xfId="0" applyFont="1" applyBorder="1" applyAlignment="1">
      <alignment vertical="center"/>
    </xf>
    <xf numFmtId="0" fontId="9" fillId="0" borderId="7" xfId="0" applyFont="1" applyBorder="1" applyAlignment="1">
      <alignment vertical="center"/>
    </xf>
    <xf numFmtId="0" fontId="18" fillId="0" borderId="7" xfId="0" applyFont="1" applyBorder="1" applyAlignment="1">
      <alignment vertical="center" wrapText="1"/>
    </xf>
    <xf numFmtId="165" fontId="10" fillId="0" borderId="15" xfId="0" applyNumberFormat="1" applyFont="1" applyBorder="1" applyAlignment="1">
      <alignment horizontal="center" vertical="center" wrapText="1"/>
    </xf>
    <xf numFmtId="0" fontId="10" fillId="0" borderId="11" xfId="0" applyFont="1" applyBorder="1" applyAlignment="1">
      <alignment vertical="center" wrapText="1"/>
    </xf>
    <xf numFmtId="0" fontId="10" fillId="0" borderId="10" xfId="0" applyFont="1" applyBorder="1" applyAlignment="1">
      <alignment vertical="center" wrapText="1"/>
    </xf>
    <xf numFmtId="14" fontId="10" fillId="0" borderId="4" xfId="0" applyNumberFormat="1" applyFont="1" applyBorder="1" applyAlignment="1">
      <alignment horizontal="center" vertical="center" wrapText="1"/>
    </xf>
    <xf numFmtId="0" fontId="15" fillId="0" borderId="4" xfId="0" applyFont="1" applyBorder="1" applyAlignment="1">
      <alignment vertical="center" wrapText="1"/>
    </xf>
    <xf numFmtId="14" fontId="9" fillId="0" borderId="4" xfId="0" applyNumberFormat="1" applyFont="1" applyBorder="1" applyAlignment="1">
      <alignment horizontal="center" vertical="center" wrapText="1"/>
    </xf>
    <xf numFmtId="165" fontId="10" fillId="0" borderId="4" xfId="0" applyNumberFormat="1" applyFont="1" applyBorder="1" applyAlignment="1">
      <alignment horizontal="center" vertical="center" wrapText="1"/>
    </xf>
    <xf numFmtId="10" fontId="10" fillId="0" borderId="7" xfId="0" applyNumberFormat="1" applyFont="1" applyBorder="1" applyAlignment="1">
      <alignment horizontal="center" vertical="center" wrapText="1"/>
    </xf>
    <xf numFmtId="10" fontId="10" fillId="5" borderId="7" xfId="0" applyNumberFormat="1" applyFont="1" applyFill="1" applyBorder="1" applyAlignment="1">
      <alignment horizontal="center" vertical="center" wrapText="1"/>
    </xf>
    <xf numFmtId="0" fontId="18" fillId="0" borderId="7" xfId="0" applyFont="1" applyBorder="1" applyAlignment="1">
      <alignment horizontal="justify" vertical="center" wrapText="1"/>
    </xf>
    <xf numFmtId="0" fontId="10" fillId="0" borderId="7" xfId="0" applyFont="1" applyBorder="1" applyAlignment="1">
      <alignment horizontal="justify" vertical="center" wrapText="1"/>
    </xf>
    <xf numFmtId="0" fontId="13" fillId="0" borderId="4" xfId="0" applyFont="1" applyBorder="1" applyAlignment="1">
      <alignment vertical="center"/>
    </xf>
    <xf numFmtId="0" fontId="10" fillId="5" borderId="4" xfId="0" applyFont="1" applyFill="1" applyBorder="1" applyAlignment="1">
      <alignment vertical="center" wrapText="1"/>
    </xf>
    <xf numFmtId="0" fontId="10" fillId="7" borderId="0" xfId="0" applyFont="1" applyFill="1"/>
    <xf numFmtId="0" fontId="12" fillId="7" borderId="0" xfId="0" applyFont="1" applyFill="1" applyAlignment="1">
      <alignment wrapText="1"/>
    </xf>
    <xf numFmtId="0" fontId="13" fillId="7" borderId="0" xfId="0" applyFont="1" applyFill="1" applyAlignment="1">
      <alignment wrapText="1"/>
    </xf>
    <xf numFmtId="0" fontId="24" fillId="7" borderId="0" xfId="9" applyFont="1" applyFill="1" applyBorder="1" applyAlignment="1">
      <alignment vertical="center" wrapText="1"/>
    </xf>
    <xf numFmtId="0" fontId="24" fillId="7" borderId="0" xfId="9" applyFont="1" applyFill="1" applyBorder="1" applyAlignment="1">
      <alignment vertical="center"/>
    </xf>
    <xf numFmtId="0" fontId="9" fillId="7" borderId="0" xfId="0" applyFont="1" applyFill="1" applyAlignment="1">
      <alignment vertical="center"/>
    </xf>
    <xf numFmtId="0" fontId="9" fillId="7" borderId="0" xfId="0" applyFont="1" applyFill="1" applyAlignment="1">
      <alignment horizontal="left"/>
    </xf>
    <xf numFmtId="0" fontId="26" fillId="0" borderId="0" xfId="0" applyFont="1"/>
    <xf numFmtId="165" fontId="10" fillId="10" borderId="8" xfId="0" applyNumberFormat="1" applyFont="1" applyFill="1" applyBorder="1" applyAlignment="1">
      <alignment horizontal="center" vertical="center" wrapText="1"/>
    </xf>
    <xf numFmtId="165" fontId="10" fillId="10" borderId="7" xfId="0" applyNumberFormat="1" applyFont="1" applyFill="1" applyBorder="1" applyAlignment="1">
      <alignment horizontal="center" vertical="center" wrapText="1"/>
    </xf>
    <xf numFmtId="165" fontId="10" fillId="10" borderId="4" xfId="0" applyNumberFormat="1" applyFont="1" applyFill="1" applyBorder="1" applyAlignment="1">
      <alignment horizontal="center" vertical="center" wrapText="1"/>
    </xf>
    <xf numFmtId="10" fontId="10" fillId="10" borderId="8" xfId="0" applyNumberFormat="1" applyFont="1" applyFill="1" applyBorder="1" applyAlignment="1">
      <alignment horizontal="center" vertical="center" wrapText="1"/>
    </xf>
    <xf numFmtId="10" fontId="10" fillId="10" borderId="6" xfId="0" applyNumberFormat="1" applyFont="1" applyFill="1" applyBorder="1" applyAlignment="1">
      <alignment horizontal="center" vertical="center" wrapText="1"/>
    </xf>
    <xf numFmtId="10" fontId="10" fillId="10" borderId="7" xfId="0" applyNumberFormat="1" applyFont="1" applyFill="1" applyBorder="1" applyAlignment="1">
      <alignment horizontal="center" vertical="center" wrapText="1"/>
    </xf>
    <xf numFmtId="3" fontId="10" fillId="10" borderId="8" xfId="0" applyNumberFormat="1" applyFont="1" applyFill="1" applyBorder="1" applyAlignment="1">
      <alignment horizontal="center" vertical="center" wrapText="1"/>
    </xf>
    <xf numFmtId="0" fontId="12" fillId="8" borderId="5" xfId="0" applyFont="1" applyFill="1" applyBorder="1" applyAlignment="1">
      <alignment vertical="center" wrapText="1"/>
    </xf>
    <xf numFmtId="0" fontId="10" fillId="0" borderId="6" xfId="0" applyFont="1" applyBorder="1" applyAlignment="1">
      <alignment horizontal="left" vertical="center" wrapText="1"/>
    </xf>
    <xf numFmtId="10" fontId="9" fillId="0" borderId="0" xfId="0" applyNumberFormat="1" applyFont="1" applyAlignment="1">
      <alignment horizontal="center"/>
    </xf>
    <xf numFmtId="10" fontId="9" fillId="10" borderId="0" xfId="0" applyNumberFormat="1" applyFont="1" applyFill="1" applyAlignment="1">
      <alignment horizontal="center"/>
    </xf>
    <xf numFmtId="165" fontId="10" fillId="10" borderId="11" xfId="0" applyNumberFormat="1" applyFont="1" applyFill="1" applyBorder="1" applyAlignment="1">
      <alignment horizontal="center" vertical="center" wrapText="1"/>
    </xf>
    <xf numFmtId="165" fontId="10" fillId="10" borderId="10" xfId="0" applyNumberFormat="1" applyFont="1" applyFill="1" applyBorder="1" applyAlignment="1">
      <alignment horizontal="center" vertical="center" wrapText="1"/>
    </xf>
    <xf numFmtId="14" fontId="9" fillId="7" borderId="0" xfId="0" applyNumberFormat="1" applyFont="1" applyFill="1" applyAlignment="1">
      <alignment horizontal="center"/>
    </xf>
    <xf numFmtId="0" fontId="17" fillId="7" borderId="0" xfId="0" applyFont="1" applyFill="1" applyAlignment="1">
      <alignment horizontal="center" vertical="center" wrapText="1"/>
    </xf>
    <xf numFmtId="0" fontId="17" fillId="7" borderId="0" xfId="0" applyFont="1" applyFill="1" applyAlignment="1">
      <alignment horizontal="left" vertical="center" wrapText="1"/>
    </xf>
    <xf numFmtId="0" fontId="10" fillId="0" borderId="11" xfId="0" applyFont="1" applyBorder="1" applyAlignment="1">
      <alignment horizontal="left" vertical="center" wrapText="1" indent="2"/>
    </xf>
    <xf numFmtId="0" fontId="9" fillId="0" borderId="11" xfId="0" applyFont="1" applyBorder="1" applyAlignment="1">
      <alignment horizontal="left" vertical="center" wrapText="1" indent="2"/>
    </xf>
    <xf numFmtId="0" fontId="10" fillId="0" borderId="6" xfId="0" applyFont="1" applyBorder="1" applyAlignment="1">
      <alignment horizontal="left" vertical="center" wrapText="1" indent="2"/>
    </xf>
    <xf numFmtId="0" fontId="10" fillId="0" borderId="15" xfId="0" applyFont="1" applyBorder="1" applyAlignment="1">
      <alignment horizontal="left" vertical="center" wrapText="1" indent="2"/>
    </xf>
    <xf numFmtId="165" fontId="9" fillId="10" borderId="6" xfId="0" applyNumberFormat="1" applyFont="1" applyFill="1" applyBorder="1" applyAlignment="1">
      <alignment horizontal="center" vertical="center" wrapText="1"/>
    </xf>
    <xf numFmtId="165" fontId="9" fillId="10" borderId="9" xfId="0" applyNumberFormat="1" applyFont="1" applyFill="1" applyBorder="1" applyAlignment="1">
      <alignment horizontal="center" vertical="center" wrapText="1"/>
    </xf>
    <xf numFmtId="0" fontId="27" fillId="0" borderId="9"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7" xfId="0" applyFont="1" applyBorder="1" applyAlignment="1">
      <alignment horizontal="center" vertical="center" wrapText="1"/>
    </xf>
    <xf numFmtId="0" fontId="28" fillId="0" borderId="0" xfId="0" applyFont="1" applyAlignment="1">
      <alignment horizontal="center" vertical="center" wrapText="1"/>
    </xf>
    <xf numFmtId="0" fontId="27" fillId="0" borderId="8" xfId="0" applyFont="1" applyBorder="1" applyAlignment="1">
      <alignment horizontal="center" vertical="center" wrapText="1"/>
    </xf>
    <xf numFmtId="0" fontId="28" fillId="6" borderId="0" xfId="0" applyFont="1" applyFill="1" applyAlignment="1">
      <alignment horizontal="center" vertical="center" wrapText="1"/>
    </xf>
    <xf numFmtId="0" fontId="27" fillId="0" borderId="4" xfId="0" applyFont="1" applyBorder="1" applyAlignment="1">
      <alignment horizontal="center" vertical="center" wrapText="1"/>
    </xf>
    <xf numFmtId="0" fontId="28" fillId="8" borderId="0" xfId="0" applyFont="1" applyFill="1" applyAlignment="1">
      <alignment horizontal="center" vertical="center" wrapText="1"/>
    </xf>
    <xf numFmtId="0" fontId="28" fillId="8" borderId="5" xfId="0" applyFont="1" applyFill="1" applyBorder="1" applyAlignment="1">
      <alignment horizontal="center" vertical="center" wrapText="1"/>
    </xf>
    <xf numFmtId="0" fontId="27" fillId="0" borderId="0" xfId="0" applyFont="1" applyAlignment="1">
      <alignment horizontal="center" vertical="center" wrapText="1"/>
    </xf>
    <xf numFmtId="0" fontId="27" fillId="0" borderId="8" xfId="0" applyFont="1" applyBorder="1" applyAlignment="1">
      <alignment horizontal="center" vertical="center"/>
    </xf>
    <xf numFmtId="0" fontId="27" fillId="0" borderId="6" xfId="0" applyFont="1" applyBorder="1" applyAlignment="1">
      <alignment horizontal="center" vertical="center"/>
    </xf>
    <xf numFmtId="0" fontId="27" fillId="0" borderId="9" xfId="0" applyFont="1" applyBorder="1" applyAlignment="1">
      <alignment horizontal="center" vertical="center"/>
    </xf>
    <xf numFmtId="0" fontId="27" fillId="5" borderId="8" xfId="0" applyFont="1" applyFill="1" applyBorder="1" applyAlignment="1">
      <alignment horizontal="center" vertical="center" wrapText="1"/>
    </xf>
    <xf numFmtId="0" fontId="27" fillId="5" borderId="6" xfId="0" applyFont="1" applyFill="1" applyBorder="1" applyAlignment="1">
      <alignment horizontal="center" vertical="center" wrapText="1"/>
    </xf>
    <xf numFmtId="0" fontId="27" fillId="5" borderId="9" xfId="0" applyFont="1" applyFill="1" applyBorder="1" applyAlignment="1">
      <alignment horizontal="center" vertical="center" wrapText="1"/>
    </xf>
    <xf numFmtId="0" fontId="27" fillId="5" borderId="0" xfId="0" applyFont="1" applyFill="1" applyAlignment="1">
      <alignment horizontal="center" vertical="center" wrapText="1"/>
    </xf>
    <xf numFmtId="0" fontId="27" fillId="0" borderId="0" xfId="0" applyFont="1"/>
    <xf numFmtId="0" fontId="27" fillId="0" borderId="8" xfId="0" applyFont="1" applyBorder="1" applyAlignment="1">
      <alignment horizontal="center"/>
    </xf>
    <xf numFmtId="0" fontId="27" fillId="0" borderId="9" xfId="0" applyFont="1" applyBorder="1" applyAlignment="1">
      <alignment horizontal="center"/>
    </xf>
    <xf numFmtId="0" fontId="27" fillId="0" borderId="4" xfId="0" applyFont="1" applyBorder="1" applyAlignment="1">
      <alignment horizontal="center" vertical="center"/>
    </xf>
    <xf numFmtId="0" fontId="28" fillId="0" borderId="5" xfId="0" applyFont="1" applyBorder="1" applyAlignment="1">
      <alignment horizontal="center" vertical="center"/>
    </xf>
    <xf numFmtId="0" fontId="27" fillId="0" borderId="7" xfId="0" applyFont="1" applyBorder="1" applyAlignment="1">
      <alignment horizontal="center" vertical="center"/>
    </xf>
    <xf numFmtId="0" fontId="28" fillId="0" borderId="0" xfId="0" applyFont="1" applyAlignment="1">
      <alignment horizontal="center" vertical="center"/>
    </xf>
    <xf numFmtId="0" fontId="23" fillId="11" borderId="0" xfId="0" applyFont="1" applyFill="1" applyAlignment="1">
      <alignment wrapText="1"/>
    </xf>
    <xf numFmtId="0" fontId="23" fillId="11" borderId="0" xfId="0" applyFont="1" applyFill="1" applyAlignment="1">
      <alignment vertical="center"/>
    </xf>
    <xf numFmtId="165" fontId="9" fillId="5" borderId="7" xfId="0" applyNumberFormat="1" applyFont="1" applyFill="1" applyBorder="1" applyAlignment="1">
      <alignment horizontal="center" vertical="center" wrapText="1"/>
    </xf>
    <xf numFmtId="165" fontId="13" fillId="5" borderId="0" xfId="0" applyNumberFormat="1" applyFont="1" applyFill="1" applyAlignment="1">
      <alignment horizontal="center" vertical="center" wrapText="1"/>
    </xf>
    <xf numFmtId="165" fontId="13" fillId="5" borderId="6" xfId="0" applyNumberFormat="1" applyFont="1" applyFill="1" applyBorder="1" applyAlignment="1">
      <alignment horizontal="center" vertical="center" wrapText="1"/>
    </xf>
    <xf numFmtId="4" fontId="0" fillId="0" borderId="0" xfId="0" applyNumberFormat="1"/>
    <xf numFmtId="4" fontId="9" fillId="0" borderId="0" xfId="0" applyNumberFormat="1" applyFont="1"/>
    <xf numFmtId="4" fontId="31" fillId="0" borderId="0" xfId="0" applyNumberFormat="1" applyFont="1"/>
    <xf numFmtId="0" fontId="25" fillId="7" borderId="0" xfId="0" applyFont="1" applyFill="1" applyAlignment="1">
      <alignment horizontal="left"/>
    </xf>
    <xf numFmtId="0" fontId="9" fillId="7" borderId="0" xfId="0" applyFont="1" applyFill="1" applyAlignment="1">
      <alignment horizontal="left"/>
    </xf>
    <xf numFmtId="0" fontId="9" fillId="7" borderId="0" xfId="0" applyFont="1" applyFill="1" applyAlignment="1">
      <alignment horizontal="center" vertical="center"/>
    </xf>
    <xf numFmtId="0" fontId="9" fillId="0" borderId="0" xfId="0" applyFont="1" applyAlignment="1">
      <alignment horizontal="center" vertical="top" wrapText="1"/>
    </xf>
    <xf numFmtId="0" fontId="13" fillId="0" borderId="0" xfId="0" applyFont="1" applyAlignment="1">
      <alignment horizontal="center"/>
    </xf>
    <xf numFmtId="0" fontId="10" fillId="0" borderId="8" xfId="0" applyFont="1" applyBorder="1" applyAlignment="1">
      <alignment horizontal="center" vertical="center" wrapText="1"/>
    </xf>
    <xf numFmtId="0" fontId="10" fillId="0" borderId="0" xfId="0" applyFont="1" applyAlignment="1">
      <alignment horizontal="left" vertical="top" wrapText="1"/>
    </xf>
    <xf numFmtId="0" fontId="19" fillId="0" borderId="0" xfId="0" applyFont="1" applyAlignment="1">
      <alignment horizontal="left" vertical="top" wrapText="1"/>
    </xf>
    <xf numFmtId="0" fontId="19" fillId="0" borderId="0" xfId="0" applyFont="1" applyAlignment="1">
      <alignment horizontal="left" vertical="top"/>
    </xf>
    <xf numFmtId="0" fontId="17" fillId="6" borderId="0" xfId="0" applyFont="1" applyFill="1" applyAlignment="1">
      <alignment horizontal="left" vertical="center" wrapText="1"/>
    </xf>
    <xf numFmtId="49" fontId="21" fillId="0" borderId="0" xfId="0" applyNumberFormat="1" applyFont="1" applyAlignment="1">
      <alignment horizontal="left" vertical="center" wrapText="1"/>
    </xf>
    <xf numFmtId="0" fontId="18" fillId="0" borderId="0" xfId="0" applyFont="1" applyAlignment="1">
      <alignment horizontal="center" vertical="center"/>
    </xf>
    <xf numFmtId="0" fontId="13" fillId="6" borderId="0" xfId="0" applyFont="1" applyFill="1" applyAlignment="1">
      <alignment horizontal="left"/>
    </xf>
    <xf numFmtId="165" fontId="9" fillId="10" borderId="8" xfId="0" applyNumberFormat="1" applyFont="1" applyFill="1" applyBorder="1" applyAlignment="1">
      <alignment horizontal="center" vertical="center" wrapText="1"/>
    </xf>
    <xf numFmtId="165" fontId="9" fillId="10" borderId="6" xfId="0" applyNumberFormat="1" applyFont="1" applyFill="1" applyBorder="1" applyAlignment="1">
      <alignment horizontal="center" vertical="center" wrapText="1"/>
    </xf>
    <xf numFmtId="165" fontId="9" fillId="10" borderId="9" xfId="0" applyNumberFormat="1" applyFont="1" applyFill="1" applyBorder="1" applyAlignment="1">
      <alignment horizontal="center" vertical="center" wrapText="1"/>
    </xf>
    <xf numFmtId="0" fontId="12" fillId="6" borderId="0" xfId="0" applyFont="1" applyFill="1" applyAlignment="1">
      <alignment horizontal="left" vertical="center" wrapText="1"/>
    </xf>
    <xf numFmtId="0" fontId="10" fillId="5" borderId="8" xfId="0" applyFont="1" applyFill="1" applyBorder="1" applyAlignment="1">
      <alignment horizontal="center" vertical="center" wrapText="1"/>
    </xf>
    <xf numFmtId="0" fontId="9" fillId="10" borderId="0" xfId="0" applyFont="1" applyFill="1" applyAlignment="1">
      <alignment horizontal="center" vertical="center" wrapText="1"/>
    </xf>
    <xf numFmtId="0" fontId="13" fillId="0" borderId="0" xfId="0" applyFont="1" applyAlignment="1">
      <alignment horizontal="left" wrapText="1"/>
    </xf>
    <xf numFmtId="0" fontId="18" fillId="0" borderId="0" xfId="0" applyFont="1" applyAlignment="1">
      <alignment horizontal="left" vertical="top" wrapText="1"/>
    </xf>
  </cellXfs>
  <cellStyles count="23">
    <cellStyle name="=C:\WINNT35\SYSTEM32\COMMAND.COM" xfId="3" xr:uid="{00000000-0005-0000-0000-000000000000}"/>
    <cellStyle name="greyed" xfId="6" xr:uid="{00000000-0005-0000-0000-000001000000}"/>
    <cellStyle name="Heading 1 2" xfId="1" xr:uid="{00000000-0005-0000-0000-000002000000}"/>
    <cellStyle name="Heading 2 2" xfId="4" xr:uid="{00000000-0005-0000-0000-000003000000}"/>
    <cellStyle name="HeadingTable" xfId="5" xr:uid="{00000000-0005-0000-0000-000004000000}"/>
    <cellStyle name="HeadingTable 19" xfId="19" xr:uid="{2F174C6E-B88C-4A96-97DD-AE749594E9F1}"/>
    <cellStyle name="Komma 2" xfId="20" xr:uid="{81279B1E-4A30-47D1-829B-F9E890371D47}"/>
    <cellStyle name="Komma 3" xfId="22" xr:uid="{B60C9A63-C697-48B7-9A8D-A6D0957F19E3}"/>
    <cellStyle name="Kopf einzelne" xfId="15" xr:uid="{4B2FD90B-5DE7-4AE0-927C-864230F21265}"/>
    <cellStyle name="Kopf erste" xfId="17" xr:uid="{F3701991-8B6E-4E6D-B49F-6DB83A8B0E54}"/>
    <cellStyle name="Link" xfId="9" builtinId="8"/>
    <cellStyle name="Normal 2" xfId="2" xr:uid="{00000000-0005-0000-0000-000007000000}"/>
    <cellStyle name="Normal 2 2" xfId="11" xr:uid="{00000000-0005-0000-0000-000008000000}"/>
    <cellStyle name="Normal 2 2 2" xfId="8" xr:uid="{00000000-0005-0000-0000-000009000000}"/>
    <cellStyle name="Normal 4" xfId="12" xr:uid="{D197297F-704E-4B54-9E74-AFD1163EA3A8}"/>
    <cellStyle name="Normal_20 OPR" xfId="10" xr:uid="{00000000-0005-0000-0000-00000A000000}"/>
    <cellStyle name="optionalExposure" xfId="7" xr:uid="{00000000-0005-0000-0000-00000B000000}"/>
    <cellStyle name="optionalExposure 12" xfId="18" xr:uid="{358C4207-2EC1-47D4-9ADE-E8DCF164198A}"/>
    <cellStyle name="Standard" xfId="0" builtinId="0"/>
    <cellStyle name="Standard 2" xfId="14" xr:uid="{868AB3C9-D0CC-49D9-870B-7AB1C53610B5}"/>
    <cellStyle name="Standard 3" xfId="13" xr:uid="{D7082F74-00A7-4460-9642-3C3BE22EDCF6}"/>
    <cellStyle name="Standard 3 2" xfId="21" xr:uid="{D607826D-6D2D-4C34-A853-0570448D50A8}"/>
    <cellStyle name="Summe" xfId="16" xr:uid="{E978ED61-9AEE-4479-ABC4-CABAF7EE765D}"/>
  </cellStyles>
  <dxfs count="0"/>
  <tableStyles count="0" defaultTableStyle="TableStyleMedium2" defaultPivotStyle="PivotStyleLight16"/>
  <colors>
    <mruColors>
      <color rgb="FF008858"/>
      <color rgb="FF002D1D"/>
      <color rgb="FF005F3D"/>
      <color rgb="FF007858"/>
      <color rgb="FF489A7D"/>
      <color rgb="FF084A38"/>
      <color rgb="FFFFFFCC"/>
      <color rgb="FFB1D7CD"/>
      <color rgb="FFF08D8D"/>
      <color rgb="FFEFF7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microsoft.com/office/2017/10/relationships/person" Target="persons/person.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_Archiv/LI1%20-%20Backup%202022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skargl\Local%20Settings\Temporary%20Internet%20Files\OLKB\TBSK2007DB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3"/>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AD"/>
      <sheetName val="Overview"/>
      <sheetName val="01act"/>
      <sheetName val="02act"/>
      <sheetName val="03bud"/>
      <sheetName val="04"/>
      <sheetName val="05"/>
      <sheetName val="06"/>
      <sheetName val="07"/>
      <sheetName val="op.costs&amp;other"/>
      <sheetName val="keyfacts"/>
      <sheetName val="ROE"/>
      <sheetName val="CIR"/>
      <sheetName val="chart1"/>
      <sheetName val="chart2"/>
      <sheetName val="chart3"/>
      <sheetName val="chart 4"/>
      <sheetName val="CHART"/>
      <sheetName val="CORP"/>
      <sheetName val="INST"/>
      <sheetName val="RET"/>
      <sheetName val="PR"/>
      <sheetName val="TR"/>
      <sheetName val="ROE2"/>
      <sheetName val="°"/>
      <sheetName val="ROE bilanziell chart"/>
      <sheetName val="CIR II"/>
      <sheetName val="Auswertung Bereich kurz"/>
      <sheetName val="Chart cover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005F3D"/>
    <pageSetUpPr fitToPage="1"/>
  </sheetPr>
  <dimension ref="B1:O18"/>
  <sheetViews>
    <sheetView showGridLines="0" tabSelected="1" zoomScaleNormal="100" workbookViewId="0"/>
  </sheetViews>
  <sheetFormatPr baseColWidth="10" defaultColWidth="9.140625" defaultRowHeight="16.5" x14ac:dyDescent="0.3"/>
  <cols>
    <col min="1" max="1" width="9.140625" style="1"/>
    <col min="2" max="2" width="9.140625" style="2"/>
    <col min="3" max="3" width="8.7109375" style="104" customWidth="1"/>
    <col min="4" max="4" width="13.7109375" style="77" customWidth="1"/>
    <col min="5" max="5" width="178" style="79" customWidth="1"/>
    <col min="6" max="6" width="18.140625" style="1" customWidth="1"/>
    <col min="7" max="16384" width="9.140625" style="1"/>
  </cols>
  <sheetData>
    <row r="1" spans="2:15" ht="20.25" x14ac:dyDescent="0.3">
      <c r="B1" s="165" t="str">
        <f>"OLB AG - Offenlegung gemäß Teil 8 CRR - quantitativer Teil per "&amp; Stichtag</f>
        <v>OLB AG - Offenlegung gemäß Teil 8 CRR - quantitativer Teil per 30.09.2024</v>
      </c>
      <c r="C1" s="165"/>
      <c r="D1" s="165"/>
      <c r="E1" s="165"/>
      <c r="F1" s="99"/>
      <c r="G1" s="99"/>
      <c r="H1" s="99"/>
      <c r="I1" s="99"/>
      <c r="J1" s="99"/>
      <c r="K1" s="99"/>
      <c r="L1" s="99"/>
      <c r="M1" s="99"/>
      <c r="N1" s="99"/>
    </row>
    <row r="2" spans="2:15" x14ac:dyDescent="0.3">
      <c r="B2" s="166" t="s">
        <v>0</v>
      </c>
      <c r="C2" s="166"/>
      <c r="D2" s="166"/>
      <c r="E2" s="166"/>
      <c r="F2" s="99"/>
      <c r="G2" s="99"/>
      <c r="H2" s="99"/>
      <c r="I2" s="99"/>
      <c r="J2" s="99"/>
      <c r="K2" s="99"/>
      <c r="L2" s="99"/>
      <c r="M2" s="99"/>
      <c r="N2" s="99"/>
    </row>
    <row r="3" spans="2:15" x14ac:dyDescent="0.3">
      <c r="F3" s="99"/>
      <c r="G3" s="99"/>
      <c r="H3" s="99"/>
      <c r="I3" s="99"/>
      <c r="J3" s="99"/>
      <c r="K3" s="99"/>
      <c r="L3" s="99"/>
      <c r="M3" s="99"/>
      <c r="N3" s="99"/>
      <c r="O3" s="99"/>
    </row>
    <row r="4" spans="2:15" s="101" customFormat="1" x14ac:dyDescent="0.3">
      <c r="B4" s="121" t="s">
        <v>1</v>
      </c>
      <c r="C4" s="121" t="s">
        <v>2</v>
      </c>
      <c r="D4" s="121" t="s">
        <v>3</v>
      </c>
      <c r="E4" s="122" t="s">
        <v>4</v>
      </c>
      <c r="F4" s="100"/>
      <c r="G4" s="100"/>
      <c r="H4" s="100"/>
      <c r="I4" s="100"/>
      <c r="J4" s="100"/>
      <c r="K4" s="100"/>
      <c r="L4" s="100"/>
      <c r="M4" s="100"/>
      <c r="N4" s="100"/>
      <c r="O4" s="100"/>
    </row>
    <row r="5" spans="2:15" s="78" customFormat="1" ht="15.75" customHeight="1" x14ac:dyDescent="0.3">
      <c r="B5" s="157"/>
      <c r="C5" s="157"/>
      <c r="D5" s="157"/>
      <c r="E5" s="157" t="s">
        <v>5</v>
      </c>
    </row>
    <row r="6" spans="2:15" ht="18.75" customHeight="1" x14ac:dyDescent="0.3">
      <c r="B6" s="167">
        <v>1</v>
      </c>
      <c r="C6" s="167" t="s">
        <v>6</v>
      </c>
      <c r="D6" s="77" t="s">
        <v>7</v>
      </c>
      <c r="E6" s="102" t="s">
        <v>8</v>
      </c>
      <c r="F6" s="99"/>
      <c r="G6" s="99"/>
      <c r="H6" s="99"/>
      <c r="I6" s="99"/>
      <c r="J6" s="99"/>
      <c r="K6" s="99"/>
      <c r="L6" s="99"/>
      <c r="M6" s="99"/>
      <c r="N6" s="99"/>
      <c r="O6" s="99"/>
    </row>
    <row r="7" spans="2:15" x14ac:dyDescent="0.3">
      <c r="B7" s="167"/>
      <c r="C7" s="167"/>
      <c r="D7" s="77" t="s">
        <v>9</v>
      </c>
      <c r="E7" s="102" t="s">
        <v>10</v>
      </c>
      <c r="F7" s="99"/>
      <c r="G7" s="99"/>
      <c r="H7" s="99"/>
      <c r="I7" s="99"/>
      <c r="J7" s="99"/>
      <c r="K7" s="99"/>
      <c r="L7" s="99"/>
      <c r="M7" s="99"/>
      <c r="N7" s="99"/>
      <c r="O7" s="99"/>
    </row>
    <row r="8" spans="2:15" x14ac:dyDescent="0.3">
      <c r="C8" s="77"/>
      <c r="E8" s="102"/>
      <c r="F8" s="99"/>
      <c r="G8" s="99"/>
      <c r="H8" s="99"/>
      <c r="I8" s="99"/>
      <c r="J8" s="99"/>
      <c r="K8" s="99"/>
      <c r="L8" s="99"/>
      <c r="M8" s="99"/>
      <c r="N8" s="99"/>
      <c r="O8" s="99"/>
    </row>
    <row r="9" spans="2:15" x14ac:dyDescent="0.3">
      <c r="B9" s="158"/>
      <c r="C9" s="158"/>
      <c r="D9" s="158"/>
      <c r="E9" s="158" t="s">
        <v>11</v>
      </c>
    </row>
    <row r="10" spans="2:15" x14ac:dyDescent="0.3">
      <c r="B10" s="77">
        <v>7</v>
      </c>
      <c r="C10" s="77" t="s">
        <v>12</v>
      </c>
      <c r="D10" s="77" t="s">
        <v>13</v>
      </c>
      <c r="E10" s="102" t="s">
        <v>14</v>
      </c>
      <c r="F10" s="99"/>
      <c r="G10" s="99"/>
      <c r="H10" s="99"/>
      <c r="I10" s="99"/>
      <c r="J10" s="99"/>
      <c r="K10" s="99"/>
      <c r="L10" s="99"/>
      <c r="M10" s="99"/>
      <c r="N10" s="99"/>
      <c r="O10" s="99"/>
    </row>
    <row r="11" spans="2:15" x14ac:dyDescent="0.3">
      <c r="C11" s="77"/>
      <c r="E11" s="102"/>
    </row>
    <row r="12" spans="2:15" x14ac:dyDescent="0.3">
      <c r="B12" s="158"/>
      <c r="C12" s="158"/>
      <c r="D12" s="158"/>
      <c r="E12" s="158" t="s">
        <v>15</v>
      </c>
    </row>
    <row r="13" spans="2:15" ht="17.100000000000001" customHeight="1" x14ac:dyDescent="0.3">
      <c r="B13" s="2">
        <v>11</v>
      </c>
      <c r="C13" s="2" t="s">
        <v>16</v>
      </c>
      <c r="D13" s="77" t="s">
        <v>17</v>
      </c>
      <c r="E13" s="102" t="s">
        <v>18</v>
      </c>
    </row>
    <row r="14" spans="2:15" ht="17.100000000000001" customHeight="1" x14ac:dyDescent="0.3">
      <c r="C14" s="77"/>
      <c r="E14" s="102"/>
    </row>
    <row r="15" spans="2:15" x14ac:dyDescent="0.3">
      <c r="C15" s="99"/>
    </row>
    <row r="16" spans="2:15" x14ac:dyDescent="0.3">
      <c r="B16" s="105" t="s">
        <v>19</v>
      </c>
    </row>
    <row r="17" spans="2:3" x14ac:dyDescent="0.3">
      <c r="B17" s="105" t="s">
        <v>20</v>
      </c>
    </row>
    <row r="18" spans="2:3" x14ac:dyDescent="0.3">
      <c r="B18" s="105" t="s">
        <v>21</v>
      </c>
      <c r="C18" s="103"/>
    </row>
  </sheetData>
  <mergeCells count="4">
    <mergeCell ref="B1:E1"/>
    <mergeCell ref="B2:E2"/>
    <mergeCell ref="B6:B7"/>
    <mergeCell ref="C6:C7"/>
  </mergeCells>
  <hyperlinks>
    <hyperlink ref="E6" location="_OV1" display="Übersicht über die Gesamtrisikobeträge" xr:uid="{00000000-0004-0000-0000-000012000000}"/>
    <hyperlink ref="E7" location="_KM1" display="Schlüsselparameter" xr:uid="{00000000-0004-0000-0000-000013000000}"/>
    <hyperlink ref="E13" location="_CR8" display="RWEA-Flussrechnung der Kreditrisiken gemäß IRB-Ansatz" xr:uid="{00000000-0004-0000-0000-00001B000000}"/>
    <hyperlink ref="E10" location="_LIQ1" display="Quantitative Angaben zur LCR" xr:uid="{00000000-0004-0000-0000-000007000000}"/>
  </hyperlinks>
  <pageMargins left="0.7" right="0.7" top="0.75" bottom="0.75" header="0.3" footer="0.3"/>
  <pageSetup paperSize="9" scale="5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0D434-0687-4D4D-8441-E1D7CC095C3B}">
  <sheetPr codeName="Tabelle2">
    <tabColor rgb="FF002D1D"/>
  </sheetPr>
  <dimension ref="B2:Q7"/>
  <sheetViews>
    <sheetView showGridLines="0" workbookViewId="0">
      <selection activeCell="K23" sqref="K23"/>
    </sheetView>
  </sheetViews>
  <sheetFormatPr baseColWidth="10" defaultColWidth="9.140625" defaultRowHeight="16.5" x14ac:dyDescent="0.3"/>
  <cols>
    <col min="1" max="16384" width="9.140625" style="4"/>
  </cols>
  <sheetData>
    <row r="2" spans="2:17" x14ac:dyDescent="0.3">
      <c r="B2" s="106" t="s">
        <v>22</v>
      </c>
    </row>
    <row r="6" spans="2:17" x14ac:dyDescent="0.3">
      <c r="B6" s="169" t="s">
        <v>23</v>
      </c>
      <c r="C6" s="169"/>
      <c r="D6" s="169"/>
      <c r="E6" s="169"/>
      <c r="F6" s="169"/>
      <c r="G6" s="169"/>
      <c r="H6" s="169"/>
      <c r="I6" s="169"/>
      <c r="J6" s="169"/>
      <c r="K6" s="169"/>
      <c r="L6" s="169"/>
      <c r="M6" s="169"/>
      <c r="N6" s="169"/>
      <c r="O6" s="169"/>
      <c r="P6" s="169"/>
      <c r="Q6" s="169"/>
    </row>
    <row r="7" spans="2:17" ht="218.25" customHeight="1" x14ac:dyDescent="0.3">
      <c r="B7" s="168" t="s">
        <v>24</v>
      </c>
      <c r="C7" s="168"/>
      <c r="D7" s="168"/>
      <c r="E7" s="168"/>
      <c r="F7" s="168"/>
      <c r="G7" s="168"/>
      <c r="H7" s="168"/>
      <c r="I7" s="168"/>
      <c r="J7" s="168"/>
      <c r="K7" s="168"/>
      <c r="L7" s="168"/>
      <c r="M7" s="168"/>
      <c r="N7" s="168"/>
      <c r="O7" s="168"/>
      <c r="P7" s="168"/>
      <c r="Q7" s="168"/>
    </row>
  </sheetData>
  <mergeCells count="2">
    <mergeCell ref="B7:Q7"/>
    <mergeCell ref="B6:Q6"/>
  </mergeCells>
  <pageMargins left="0.7" right="0.7" top="0.75" bottom="0.75" header="0.3" footer="0.3"/>
  <pageSetup orientation="portrait"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11DF5-4D7A-463F-A0B9-863C12ADFC15}">
  <sheetPr codeName="Tabelle3">
    <tabColor theme="1"/>
  </sheetPr>
  <dimension ref="B2:C5"/>
  <sheetViews>
    <sheetView workbookViewId="0">
      <selection activeCell="C6" sqref="C6"/>
    </sheetView>
  </sheetViews>
  <sheetFormatPr baseColWidth="10" defaultColWidth="11.42578125" defaultRowHeight="16.5" x14ac:dyDescent="0.3"/>
  <cols>
    <col min="1" max="2" width="11.42578125" style="1"/>
    <col min="3" max="3" width="11.42578125" style="2"/>
    <col min="4" max="16384" width="11.42578125" style="1"/>
  </cols>
  <sheetData>
    <row r="2" spans="2:3" x14ac:dyDescent="0.3">
      <c r="B2" s="1" t="s">
        <v>25</v>
      </c>
      <c r="C2" s="3" t="s">
        <v>26</v>
      </c>
    </row>
    <row r="3" spans="2:3" x14ac:dyDescent="0.3">
      <c r="B3" s="1" t="s">
        <v>27</v>
      </c>
      <c r="C3" s="3" t="s">
        <v>28</v>
      </c>
    </row>
    <row r="4" spans="2:3" x14ac:dyDescent="0.3">
      <c r="B4" s="1" t="s">
        <v>29</v>
      </c>
      <c r="C4" s="3" t="s">
        <v>30</v>
      </c>
    </row>
    <row r="5" spans="2:3" x14ac:dyDescent="0.3">
      <c r="B5" s="1" t="s">
        <v>31</v>
      </c>
      <c r="C5" s="120">
        <v>45473</v>
      </c>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4">
    <tabColor rgb="FF008858"/>
    <pageSetUpPr fitToPage="1"/>
  </sheetPr>
  <dimension ref="B1:L46"/>
  <sheetViews>
    <sheetView showGridLines="0" zoomScaleNormal="100" workbookViewId="0"/>
  </sheetViews>
  <sheetFormatPr baseColWidth="10" defaultColWidth="9.140625" defaultRowHeight="16.5" x14ac:dyDescent="0.3"/>
  <cols>
    <col min="1" max="1" width="5.7109375" style="4" customWidth="1"/>
    <col min="2" max="2" width="11.140625" style="4" customWidth="1"/>
    <col min="3" max="3" width="67.28515625" style="4" customWidth="1"/>
    <col min="4" max="6" width="15.7109375" style="10" customWidth="1"/>
    <col min="7" max="16384" width="9.140625" style="4"/>
  </cols>
  <sheetData>
    <row r="1" spans="2:12" x14ac:dyDescent="0.3">
      <c r="D1" s="4"/>
      <c r="E1" s="4"/>
      <c r="F1" s="4"/>
    </row>
    <row r="2" spans="2:12" x14ac:dyDescent="0.3">
      <c r="B2" s="5" t="s">
        <v>32</v>
      </c>
      <c r="D2" s="4"/>
      <c r="E2" s="4"/>
      <c r="F2" s="4"/>
    </row>
    <row r="3" spans="2:12" x14ac:dyDescent="0.3">
      <c r="B3" s="4" t="str">
        <f>Stichtag &amp; Einheit_Mio</f>
        <v>30.09.2024 - in Mio. €</v>
      </c>
      <c r="C3" s="6"/>
      <c r="D3" s="4"/>
      <c r="E3" s="4"/>
      <c r="F3" s="4"/>
    </row>
    <row r="4" spans="2:12" x14ac:dyDescent="0.3">
      <c r="C4" s="6"/>
      <c r="D4" s="4"/>
      <c r="E4" s="4"/>
      <c r="F4" s="4"/>
    </row>
    <row r="5" spans="2:12" ht="49.5" x14ac:dyDescent="0.3">
      <c r="B5" s="17"/>
      <c r="C5" s="17"/>
      <c r="D5" s="170" t="s">
        <v>33</v>
      </c>
      <c r="E5" s="170"/>
      <c r="F5" s="49" t="s">
        <v>34</v>
      </c>
    </row>
    <row r="6" spans="2:12" x14ac:dyDescent="0.3">
      <c r="B6" s="17"/>
      <c r="C6" s="17"/>
      <c r="D6" s="129" t="s">
        <v>35</v>
      </c>
      <c r="E6" s="129" t="s">
        <v>36</v>
      </c>
      <c r="F6" s="129" t="s">
        <v>37</v>
      </c>
    </row>
    <row r="7" spans="2:12" x14ac:dyDescent="0.3">
      <c r="B7" s="18"/>
      <c r="C7" s="18"/>
      <c r="D7" s="89" t="str">
        <f>Stichtag</f>
        <v>30.09.2024</v>
      </c>
      <c r="E7" s="89">
        <f>Stichtag_VP</f>
        <v>45473</v>
      </c>
      <c r="F7" s="89" t="str">
        <f>Stichtag</f>
        <v>30.09.2024</v>
      </c>
    </row>
    <row r="8" spans="2:12" x14ac:dyDescent="0.3">
      <c r="B8" s="130">
        <v>1</v>
      </c>
      <c r="C8" s="11" t="s">
        <v>38</v>
      </c>
      <c r="D8" s="12">
        <v>10960</v>
      </c>
      <c r="E8" s="12">
        <v>10280</v>
      </c>
      <c r="F8" s="12">
        <v>877</v>
      </c>
    </row>
    <row r="9" spans="2:12" x14ac:dyDescent="0.3">
      <c r="B9" s="131">
        <v>2</v>
      </c>
      <c r="C9" s="125" t="s">
        <v>39</v>
      </c>
      <c r="D9" s="13">
        <v>5184</v>
      </c>
      <c r="E9" s="13">
        <v>4595</v>
      </c>
      <c r="F9" s="13">
        <v>415</v>
      </c>
    </row>
    <row r="10" spans="2:12" x14ac:dyDescent="0.3">
      <c r="B10" s="131">
        <v>3</v>
      </c>
      <c r="C10" s="125" t="s">
        <v>40</v>
      </c>
      <c r="D10" s="13">
        <v>2973</v>
      </c>
      <c r="E10" s="13">
        <v>3139</v>
      </c>
      <c r="F10" s="13">
        <v>238</v>
      </c>
      <c r="H10" s="7"/>
      <c r="L10" s="1"/>
    </row>
    <row r="11" spans="2:12" x14ac:dyDescent="0.3">
      <c r="B11" s="131">
        <v>4</v>
      </c>
      <c r="C11" s="125" t="s">
        <v>41</v>
      </c>
      <c r="D11" s="13">
        <v>539</v>
      </c>
      <c r="E11" s="13">
        <v>575</v>
      </c>
      <c r="F11" s="13">
        <v>43</v>
      </c>
    </row>
    <row r="12" spans="2:12" x14ac:dyDescent="0.3">
      <c r="B12" s="131" t="s">
        <v>42</v>
      </c>
      <c r="C12" s="125" t="s">
        <v>43</v>
      </c>
      <c r="D12" s="13">
        <v>4</v>
      </c>
      <c r="E12" s="13">
        <v>4</v>
      </c>
      <c r="F12" s="13">
        <v>0</v>
      </c>
    </row>
    <row r="13" spans="2:12" x14ac:dyDescent="0.3">
      <c r="B13" s="132">
        <v>5</v>
      </c>
      <c r="C13" s="126" t="s">
        <v>44</v>
      </c>
      <c r="D13" s="86">
        <v>2260</v>
      </c>
      <c r="E13" s="86">
        <v>1838</v>
      </c>
      <c r="F13" s="86">
        <v>181</v>
      </c>
      <c r="I13" s="7"/>
    </row>
    <row r="14" spans="2:12" x14ac:dyDescent="0.3">
      <c r="B14" s="133">
        <v>6</v>
      </c>
      <c r="C14" s="87" t="s">
        <v>45</v>
      </c>
      <c r="D14" s="41">
        <v>103</v>
      </c>
      <c r="E14" s="41">
        <v>74</v>
      </c>
      <c r="F14" s="41">
        <v>8</v>
      </c>
      <c r="I14" s="7"/>
    </row>
    <row r="15" spans="2:12" ht="15" customHeight="1" x14ac:dyDescent="0.3">
      <c r="B15" s="133">
        <v>7</v>
      </c>
      <c r="C15" s="123" t="s">
        <v>39</v>
      </c>
      <c r="D15" s="41">
        <v>81</v>
      </c>
      <c r="E15" s="41">
        <v>51</v>
      </c>
      <c r="F15" s="41">
        <v>7</v>
      </c>
    </row>
    <row r="16" spans="2:12" x14ac:dyDescent="0.3">
      <c r="B16" s="133">
        <v>8</v>
      </c>
      <c r="C16" s="123" t="s">
        <v>46</v>
      </c>
      <c r="D16" s="41"/>
      <c r="E16" s="41"/>
      <c r="F16" s="41"/>
    </row>
    <row r="17" spans="2:6" x14ac:dyDescent="0.3">
      <c r="B17" s="133" t="s">
        <v>47</v>
      </c>
      <c r="C17" s="124" t="s">
        <v>48</v>
      </c>
      <c r="D17" s="41">
        <v>2</v>
      </c>
      <c r="E17" s="41">
        <v>4</v>
      </c>
      <c r="F17" s="41">
        <v>0</v>
      </c>
    </row>
    <row r="18" spans="2:6" x14ac:dyDescent="0.3">
      <c r="B18" s="133" t="s">
        <v>49</v>
      </c>
      <c r="C18" s="123" t="s">
        <v>50</v>
      </c>
      <c r="D18" s="41">
        <v>5</v>
      </c>
      <c r="E18" s="41">
        <v>7</v>
      </c>
      <c r="F18" s="41">
        <v>0</v>
      </c>
    </row>
    <row r="19" spans="2:6" x14ac:dyDescent="0.3">
      <c r="B19" s="133">
        <v>9</v>
      </c>
      <c r="C19" s="123" t="s">
        <v>51</v>
      </c>
      <c r="D19" s="41">
        <v>15</v>
      </c>
      <c r="E19" s="41">
        <v>12</v>
      </c>
      <c r="F19" s="41">
        <v>1</v>
      </c>
    </row>
    <row r="20" spans="2:6" x14ac:dyDescent="0.3">
      <c r="B20" s="133">
        <v>10</v>
      </c>
      <c r="C20" s="87" t="s">
        <v>52</v>
      </c>
      <c r="D20" s="118"/>
      <c r="E20" s="118"/>
      <c r="F20" s="118"/>
    </row>
    <row r="21" spans="2:6" x14ac:dyDescent="0.3">
      <c r="B21" s="133">
        <v>11</v>
      </c>
      <c r="C21" s="87" t="s">
        <v>52</v>
      </c>
      <c r="D21" s="118"/>
      <c r="E21" s="118"/>
      <c r="F21" s="118"/>
    </row>
    <row r="22" spans="2:6" x14ac:dyDescent="0.3">
      <c r="B22" s="133">
        <v>12</v>
      </c>
      <c r="C22" s="87" t="s">
        <v>52</v>
      </c>
      <c r="D22" s="118"/>
      <c r="E22" s="118"/>
      <c r="F22" s="118"/>
    </row>
    <row r="23" spans="2:6" x14ac:dyDescent="0.3">
      <c r="B23" s="133">
        <v>13</v>
      </c>
      <c r="C23" s="87" t="s">
        <v>52</v>
      </c>
      <c r="D23" s="118"/>
      <c r="E23" s="118"/>
      <c r="F23" s="118"/>
    </row>
    <row r="24" spans="2:6" x14ac:dyDescent="0.3">
      <c r="B24" s="133">
        <v>14</v>
      </c>
      <c r="C24" s="87" t="s">
        <v>52</v>
      </c>
      <c r="D24" s="118"/>
      <c r="E24" s="118"/>
      <c r="F24" s="118"/>
    </row>
    <row r="25" spans="2:6" x14ac:dyDescent="0.3">
      <c r="B25" s="133">
        <v>15</v>
      </c>
      <c r="C25" s="87" t="s">
        <v>53</v>
      </c>
      <c r="D25" s="41">
        <v>0</v>
      </c>
      <c r="E25" s="41">
        <v>0</v>
      </c>
      <c r="F25" s="41">
        <v>0</v>
      </c>
    </row>
    <row r="26" spans="2:6" x14ac:dyDescent="0.3">
      <c r="B26" s="133">
        <v>16</v>
      </c>
      <c r="C26" s="87" t="s">
        <v>54</v>
      </c>
      <c r="D26" s="41">
        <v>360</v>
      </c>
      <c r="E26" s="41">
        <v>321</v>
      </c>
      <c r="F26" s="41">
        <v>29</v>
      </c>
    </row>
    <row r="27" spans="2:6" x14ac:dyDescent="0.3">
      <c r="B27" s="133">
        <v>17</v>
      </c>
      <c r="C27" s="123" t="s">
        <v>55</v>
      </c>
      <c r="D27" s="41">
        <v>181</v>
      </c>
      <c r="E27" s="41">
        <v>181</v>
      </c>
      <c r="F27" s="41">
        <v>15</v>
      </c>
    </row>
    <row r="28" spans="2:6" x14ac:dyDescent="0.3">
      <c r="B28" s="133">
        <v>18</v>
      </c>
      <c r="C28" s="123" t="s">
        <v>56</v>
      </c>
      <c r="D28" s="41">
        <v>0</v>
      </c>
      <c r="E28" s="41">
        <v>0</v>
      </c>
      <c r="F28" s="41">
        <v>0</v>
      </c>
    </row>
    <row r="29" spans="2:6" x14ac:dyDescent="0.3">
      <c r="B29" s="133">
        <v>19</v>
      </c>
      <c r="C29" s="123" t="s">
        <v>57</v>
      </c>
      <c r="D29" s="41">
        <v>179</v>
      </c>
      <c r="E29" s="41">
        <v>140</v>
      </c>
      <c r="F29" s="41">
        <v>14</v>
      </c>
    </row>
    <row r="30" spans="2:6" x14ac:dyDescent="0.3">
      <c r="B30" s="133" t="s">
        <v>58</v>
      </c>
      <c r="C30" s="123" t="s">
        <v>59</v>
      </c>
      <c r="D30" s="41">
        <v>0</v>
      </c>
      <c r="E30" s="41">
        <v>0</v>
      </c>
      <c r="F30" s="41">
        <v>0</v>
      </c>
    </row>
    <row r="31" spans="2:6" x14ac:dyDescent="0.3">
      <c r="B31" s="133">
        <v>20</v>
      </c>
      <c r="C31" s="87" t="s">
        <v>60</v>
      </c>
      <c r="D31" s="41">
        <v>0</v>
      </c>
      <c r="E31" s="41">
        <v>0</v>
      </c>
      <c r="F31" s="41">
        <v>0</v>
      </c>
    </row>
    <row r="32" spans="2:6" x14ac:dyDescent="0.3">
      <c r="B32" s="133">
        <v>21</v>
      </c>
      <c r="C32" s="123" t="s">
        <v>39</v>
      </c>
      <c r="D32" s="41">
        <v>0</v>
      </c>
      <c r="E32" s="41">
        <v>0</v>
      </c>
      <c r="F32" s="41">
        <v>0</v>
      </c>
    </row>
    <row r="33" spans="2:6" x14ac:dyDescent="0.3">
      <c r="B33" s="133">
        <v>22</v>
      </c>
      <c r="C33" s="123" t="s">
        <v>61</v>
      </c>
      <c r="D33" s="41">
        <v>0</v>
      </c>
      <c r="E33" s="41">
        <v>0</v>
      </c>
      <c r="F33" s="41">
        <v>0</v>
      </c>
    </row>
    <row r="34" spans="2:6" x14ac:dyDescent="0.3">
      <c r="B34" s="133" t="s">
        <v>62</v>
      </c>
      <c r="C34" s="87" t="s">
        <v>63</v>
      </c>
      <c r="D34" s="41">
        <v>0</v>
      </c>
      <c r="E34" s="41">
        <v>0</v>
      </c>
      <c r="F34" s="41">
        <v>0</v>
      </c>
    </row>
    <row r="35" spans="2:6" x14ac:dyDescent="0.3">
      <c r="B35" s="133">
        <v>23</v>
      </c>
      <c r="C35" s="87" t="s">
        <v>64</v>
      </c>
      <c r="D35" s="41">
        <v>1247</v>
      </c>
      <c r="E35" s="41">
        <v>1247</v>
      </c>
      <c r="F35" s="41">
        <v>100</v>
      </c>
    </row>
    <row r="36" spans="2:6" x14ac:dyDescent="0.3">
      <c r="B36" s="133" t="s">
        <v>65</v>
      </c>
      <c r="C36" s="123" t="s">
        <v>66</v>
      </c>
      <c r="D36" s="41">
        <v>0</v>
      </c>
      <c r="E36" s="41">
        <v>0</v>
      </c>
      <c r="F36" s="41">
        <v>0</v>
      </c>
    </row>
    <row r="37" spans="2:6" x14ac:dyDescent="0.3">
      <c r="B37" s="133" t="s">
        <v>67</v>
      </c>
      <c r="C37" s="123" t="s">
        <v>39</v>
      </c>
      <c r="D37" s="41">
        <v>1247</v>
      </c>
      <c r="E37" s="41">
        <v>1247</v>
      </c>
      <c r="F37" s="41">
        <v>100</v>
      </c>
    </row>
    <row r="38" spans="2:6" x14ac:dyDescent="0.3">
      <c r="B38" s="133" t="s">
        <v>68</v>
      </c>
      <c r="C38" s="123" t="s">
        <v>69</v>
      </c>
      <c r="D38" s="41">
        <v>0</v>
      </c>
      <c r="E38" s="41">
        <v>0</v>
      </c>
      <c r="F38" s="41">
        <v>0</v>
      </c>
    </row>
    <row r="39" spans="2:6" ht="15" customHeight="1" x14ac:dyDescent="0.3">
      <c r="B39" s="133">
        <v>24</v>
      </c>
      <c r="C39" s="87" t="s">
        <v>70</v>
      </c>
      <c r="D39" s="41">
        <v>0</v>
      </c>
      <c r="E39" s="41">
        <v>0</v>
      </c>
      <c r="F39" s="41">
        <v>0</v>
      </c>
    </row>
    <row r="40" spans="2:6" x14ac:dyDescent="0.3">
      <c r="B40" s="133">
        <v>25</v>
      </c>
      <c r="C40" s="87" t="s">
        <v>52</v>
      </c>
      <c r="D40" s="118"/>
      <c r="E40" s="118"/>
      <c r="F40" s="118"/>
    </row>
    <row r="41" spans="2:6" x14ac:dyDescent="0.3">
      <c r="B41" s="133">
        <v>26</v>
      </c>
      <c r="C41" s="87" t="s">
        <v>52</v>
      </c>
      <c r="D41" s="118"/>
      <c r="E41" s="118"/>
      <c r="F41" s="118"/>
    </row>
    <row r="42" spans="2:6" x14ac:dyDescent="0.3">
      <c r="B42" s="134">
        <v>27</v>
      </c>
      <c r="C42" s="88" t="s">
        <v>52</v>
      </c>
      <c r="D42" s="119"/>
      <c r="E42" s="119"/>
      <c r="F42" s="119"/>
    </row>
    <row r="43" spans="2:6" x14ac:dyDescent="0.3">
      <c r="B43" s="135">
        <v>28</v>
      </c>
      <c r="C43" s="16" t="s">
        <v>52</v>
      </c>
      <c r="D43" s="108"/>
      <c r="E43" s="108"/>
      <c r="F43" s="108"/>
    </row>
    <row r="44" spans="2:6" x14ac:dyDescent="0.3">
      <c r="B44" s="136">
        <v>29</v>
      </c>
      <c r="C44" s="8" t="s">
        <v>71</v>
      </c>
      <c r="D44" s="9">
        <v>12670</v>
      </c>
      <c r="E44" s="9">
        <v>11922</v>
      </c>
      <c r="F44" s="9">
        <v>1014</v>
      </c>
    </row>
    <row r="46" spans="2:6" ht="95.25" customHeight="1" x14ac:dyDescent="0.3">
      <c r="B46" s="171" t="s">
        <v>72</v>
      </c>
      <c r="C46" s="171"/>
      <c r="D46" s="171"/>
      <c r="E46" s="171"/>
      <c r="F46" s="171"/>
    </row>
  </sheetData>
  <mergeCells count="2">
    <mergeCell ref="D5:E5"/>
    <mergeCell ref="B46:F46"/>
  </mergeCells>
  <pageMargins left="0.70866141732283472" right="0.70866141732283472" top="0.74803149606299213" bottom="0.74803149606299213" header="0.31496062992125984" footer="0.31496062992125984"/>
  <pageSetup paperSize="9" scale="67" orientation="landscape" r:id="rId1"/>
  <headerFooter>
    <oddFooter>&amp;C&amp;P</oddFooter>
  </headerFooter>
  <ignoredErrors>
    <ignoredError sqref="E7"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5">
    <tabColor rgb="FF008858"/>
    <pageSetUpPr fitToPage="1"/>
  </sheetPr>
  <dimension ref="B2:J56"/>
  <sheetViews>
    <sheetView showGridLines="0" zoomScaleNormal="100" workbookViewId="0"/>
  </sheetViews>
  <sheetFormatPr baseColWidth="10" defaultColWidth="9.140625" defaultRowHeight="16.5" x14ac:dyDescent="0.3"/>
  <cols>
    <col min="1" max="1" width="5.7109375" style="4" customWidth="1"/>
    <col min="2" max="2" width="8.42578125" style="4" customWidth="1"/>
    <col min="3" max="3" width="59.85546875" style="4" customWidth="1"/>
    <col min="4" max="4" width="20.42578125" style="4" customWidth="1"/>
    <col min="5" max="8" width="21.28515625" style="4" customWidth="1"/>
    <col min="9" max="16384" width="9.140625" style="4"/>
  </cols>
  <sheetData>
    <row r="2" spans="2:8" x14ac:dyDescent="0.3">
      <c r="B2" s="5" t="s">
        <v>73</v>
      </c>
    </row>
    <row r="3" spans="2:8" x14ac:dyDescent="0.3">
      <c r="B3" s="4" t="str">
        <f>Stichtag &amp; Einheit_Mio</f>
        <v>30.09.2024 - in Mio. €</v>
      </c>
    </row>
    <row r="5" spans="2:8" x14ac:dyDescent="0.3">
      <c r="B5" s="19"/>
      <c r="C5" s="20"/>
      <c r="D5" s="142" t="s">
        <v>35</v>
      </c>
      <c r="E5" s="142" t="s">
        <v>36</v>
      </c>
      <c r="F5" s="142" t="s">
        <v>37</v>
      </c>
      <c r="G5" s="142" t="s">
        <v>74</v>
      </c>
      <c r="H5" s="142" t="s">
        <v>75</v>
      </c>
    </row>
    <row r="6" spans="2:8" x14ac:dyDescent="0.3">
      <c r="B6" s="90"/>
      <c r="C6" s="90"/>
      <c r="D6" s="91" t="str">
        <f>Stichtag</f>
        <v>30.09.2024</v>
      </c>
      <c r="E6" s="91">
        <f>Stichtag_VP</f>
        <v>45473</v>
      </c>
      <c r="F6" s="91">
        <v>45382</v>
      </c>
      <c r="G6" s="91">
        <v>45291</v>
      </c>
      <c r="H6" s="91">
        <v>45199</v>
      </c>
    </row>
    <row r="7" spans="2:8" x14ac:dyDescent="0.3">
      <c r="B7" s="25"/>
      <c r="C7" s="26" t="s">
        <v>76</v>
      </c>
      <c r="D7" s="26"/>
      <c r="E7" s="26"/>
      <c r="F7" s="26"/>
      <c r="G7" s="26"/>
      <c r="H7" s="26"/>
    </row>
    <row r="8" spans="2:8" x14ac:dyDescent="0.3">
      <c r="B8" s="137">
        <v>1</v>
      </c>
      <c r="C8" s="27" t="s">
        <v>77</v>
      </c>
      <c r="D8" s="28">
        <v>1485</v>
      </c>
      <c r="E8" s="28">
        <v>1632</v>
      </c>
      <c r="F8" s="107"/>
      <c r="G8" s="28">
        <v>1433</v>
      </c>
      <c r="H8" s="107"/>
    </row>
    <row r="9" spans="2:8" x14ac:dyDescent="0.3">
      <c r="B9" s="131">
        <v>2</v>
      </c>
      <c r="C9" s="15" t="s">
        <v>78</v>
      </c>
      <c r="D9" s="13">
        <v>1636</v>
      </c>
      <c r="E9" s="13">
        <v>1783</v>
      </c>
      <c r="F9" s="43"/>
      <c r="G9" s="13">
        <v>1534</v>
      </c>
      <c r="H9" s="43"/>
    </row>
    <row r="10" spans="2:8" x14ac:dyDescent="0.3">
      <c r="B10" s="135">
        <v>3</v>
      </c>
      <c r="C10" s="16" t="s">
        <v>79</v>
      </c>
      <c r="D10" s="14">
        <v>2102</v>
      </c>
      <c r="E10" s="14">
        <v>2252</v>
      </c>
      <c r="F10" s="108"/>
      <c r="G10" s="14">
        <v>1652</v>
      </c>
      <c r="H10" s="108"/>
    </row>
    <row r="11" spans="2:8" x14ac:dyDescent="0.3">
      <c r="B11" s="138"/>
      <c r="C11" s="22" t="s">
        <v>80</v>
      </c>
      <c r="D11" s="22"/>
      <c r="E11" s="22"/>
      <c r="F11" s="22"/>
      <c r="G11" s="22"/>
      <c r="H11" s="22"/>
    </row>
    <row r="12" spans="2:8" x14ac:dyDescent="0.3">
      <c r="B12" s="139">
        <v>4</v>
      </c>
      <c r="C12" s="76" t="s">
        <v>81</v>
      </c>
      <c r="D12" s="92">
        <v>12670</v>
      </c>
      <c r="E12" s="92">
        <v>11922</v>
      </c>
      <c r="F12" s="109"/>
      <c r="G12" s="92">
        <v>9975</v>
      </c>
      <c r="H12" s="109"/>
    </row>
    <row r="13" spans="2:8" x14ac:dyDescent="0.3">
      <c r="B13" s="138"/>
      <c r="C13" s="22" t="s">
        <v>82</v>
      </c>
      <c r="D13" s="22"/>
      <c r="E13" s="22"/>
      <c r="F13" s="22"/>
      <c r="G13" s="22"/>
      <c r="H13" s="22"/>
    </row>
    <row r="14" spans="2:8" x14ac:dyDescent="0.3">
      <c r="B14" s="137">
        <v>5</v>
      </c>
      <c r="C14" s="27" t="s">
        <v>83</v>
      </c>
      <c r="D14" s="29">
        <v>0.1172</v>
      </c>
      <c r="E14" s="29">
        <v>0.13689999999999999</v>
      </c>
      <c r="F14" s="110"/>
      <c r="G14" s="29">
        <v>0.14360000000000001</v>
      </c>
      <c r="H14" s="110"/>
    </row>
    <row r="15" spans="2:8" x14ac:dyDescent="0.3">
      <c r="B15" s="131">
        <v>6</v>
      </c>
      <c r="C15" s="15" t="s">
        <v>84</v>
      </c>
      <c r="D15" s="30">
        <v>0.12909999999999999</v>
      </c>
      <c r="E15" s="30">
        <v>0.14949999999999999</v>
      </c>
      <c r="F15" s="111"/>
      <c r="G15" s="30">
        <v>0.15379999999999999</v>
      </c>
      <c r="H15" s="111"/>
    </row>
    <row r="16" spans="2:8" x14ac:dyDescent="0.3">
      <c r="B16" s="135">
        <v>7</v>
      </c>
      <c r="C16" s="16" t="s">
        <v>85</v>
      </c>
      <c r="D16" s="93">
        <v>0.16589999999999999</v>
      </c>
      <c r="E16" s="93">
        <v>0.18890000000000001</v>
      </c>
      <c r="F16" s="112"/>
      <c r="G16" s="93">
        <v>0.1656</v>
      </c>
      <c r="H16" s="112"/>
    </row>
    <row r="17" spans="2:8" x14ac:dyDescent="0.3">
      <c r="B17" s="138"/>
      <c r="C17" s="174" t="s">
        <v>86</v>
      </c>
      <c r="D17" s="174"/>
      <c r="E17" s="174"/>
      <c r="F17" s="174"/>
      <c r="G17" s="174"/>
      <c r="H17" s="174"/>
    </row>
    <row r="18" spans="2:8" ht="33" x14ac:dyDescent="0.3">
      <c r="B18" s="137" t="s">
        <v>87</v>
      </c>
      <c r="C18" s="31" t="s">
        <v>88</v>
      </c>
      <c r="D18" s="30">
        <v>3.5000000000000003E-2</v>
      </c>
      <c r="E18" s="13">
        <v>0</v>
      </c>
      <c r="F18" s="110"/>
      <c r="G18" s="29">
        <v>0.01</v>
      </c>
      <c r="H18" s="110"/>
    </row>
    <row r="19" spans="2:8" x14ac:dyDescent="0.3">
      <c r="B19" s="131" t="s">
        <v>89</v>
      </c>
      <c r="C19" s="32" t="s">
        <v>90</v>
      </c>
      <c r="D19" s="30">
        <v>1.9699999999999999E-2</v>
      </c>
      <c r="E19" s="13">
        <v>0</v>
      </c>
      <c r="F19" s="111"/>
      <c r="G19" s="30">
        <v>5.5999999999999999E-3</v>
      </c>
      <c r="H19" s="111"/>
    </row>
    <row r="20" spans="2:8" x14ac:dyDescent="0.3">
      <c r="B20" s="131" t="s">
        <v>91</v>
      </c>
      <c r="C20" s="32" t="s">
        <v>92</v>
      </c>
      <c r="D20" s="30">
        <v>2.4400000000000002E-2</v>
      </c>
      <c r="E20" s="13">
        <v>0</v>
      </c>
      <c r="F20" s="111"/>
      <c r="G20" s="30">
        <v>7.4999999999999997E-3</v>
      </c>
      <c r="H20" s="111"/>
    </row>
    <row r="21" spans="2:8" x14ac:dyDescent="0.3">
      <c r="B21" s="135" t="s">
        <v>93</v>
      </c>
      <c r="C21" s="85" t="s">
        <v>94</v>
      </c>
      <c r="D21" s="93">
        <v>0.115</v>
      </c>
      <c r="E21" s="93">
        <v>0.08</v>
      </c>
      <c r="F21" s="112"/>
      <c r="G21" s="93">
        <v>0.09</v>
      </c>
      <c r="H21" s="112"/>
    </row>
    <row r="22" spans="2:8" x14ac:dyDescent="0.3">
      <c r="B22" s="138"/>
      <c r="C22" s="174" t="s">
        <v>95</v>
      </c>
      <c r="D22" s="174"/>
      <c r="E22" s="174"/>
      <c r="F22" s="174"/>
      <c r="G22" s="174"/>
      <c r="H22" s="174"/>
    </row>
    <row r="23" spans="2:8" x14ac:dyDescent="0.3">
      <c r="B23" s="137">
        <v>8</v>
      </c>
      <c r="C23" s="27" t="s">
        <v>96</v>
      </c>
      <c r="D23" s="29">
        <v>2.5000000000000001E-2</v>
      </c>
      <c r="E23" s="29">
        <v>2.5000000000000001E-2</v>
      </c>
      <c r="F23" s="110"/>
      <c r="G23" s="29">
        <v>2.5000000000000001E-2</v>
      </c>
      <c r="H23" s="110"/>
    </row>
    <row r="24" spans="2:8" ht="33" x14ac:dyDescent="0.3">
      <c r="B24" s="131" t="s">
        <v>47</v>
      </c>
      <c r="C24" s="15" t="s">
        <v>97</v>
      </c>
      <c r="D24" s="13">
        <v>0</v>
      </c>
      <c r="E24" s="13">
        <v>0</v>
      </c>
      <c r="F24" s="43"/>
      <c r="G24" s="13">
        <v>0</v>
      </c>
      <c r="H24" s="43"/>
    </row>
    <row r="25" spans="2:8" x14ac:dyDescent="0.3">
      <c r="B25" s="131">
        <v>9</v>
      </c>
      <c r="C25" s="15" t="s">
        <v>98</v>
      </c>
      <c r="D25" s="30">
        <v>8.6999999999999994E-3</v>
      </c>
      <c r="E25" s="30">
        <v>8.6999999999999994E-3</v>
      </c>
      <c r="F25" s="111"/>
      <c r="G25" s="30">
        <v>7.3000000000000001E-3</v>
      </c>
      <c r="H25" s="111"/>
    </row>
    <row r="26" spans="2:8" x14ac:dyDescent="0.3">
      <c r="B26" s="131" t="s">
        <v>99</v>
      </c>
      <c r="C26" s="15" t="s">
        <v>100</v>
      </c>
      <c r="D26" s="30">
        <v>3.2000000000000002E-3</v>
      </c>
      <c r="E26" s="30">
        <v>8.0000000000000004E-4</v>
      </c>
      <c r="F26" s="111"/>
      <c r="G26" s="30">
        <v>1.6999999999999999E-3</v>
      </c>
      <c r="H26" s="111"/>
    </row>
    <row r="27" spans="2:8" x14ac:dyDescent="0.3">
      <c r="B27" s="131">
        <v>10</v>
      </c>
      <c r="C27" s="15" t="s">
        <v>101</v>
      </c>
      <c r="D27" s="13">
        <v>0</v>
      </c>
      <c r="E27" s="13">
        <v>0</v>
      </c>
      <c r="F27" s="43"/>
      <c r="G27" s="13">
        <v>0</v>
      </c>
      <c r="H27" s="43"/>
    </row>
    <row r="28" spans="2:8" x14ac:dyDescent="0.3">
      <c r="B28" s="131" t="s">
        <v>102</v>
      </c>
      <c r="C28" s="33" t="s">
        <v>103</v>
      </c>
      <c r="D28" s="13">
        <v>0</v>
      </c>
      <c r="E28" s="13">
        <v>0</v>
      </c>
      <c r="F28" s="111"/>
      <c r="G28" s="13">
        <v>0</v>
      </c>
      <c r="H28" s="111"/>
    </row>
    <row r="29" spans="2:8" x14ac:dyDescent="0.3">
      <c r="B29" s="131">
        <v>11</v>
      </c>
      <c r="C29" s="15" t="s">
        <v>104</v>
      </c>
      <c r="D29" s="30">
        <v>3.6900000000000002E-2</v>
      </c>
      <c r="E29" s="30">
        <v>3.4500000000000003E-2</v>
      </c>
      <c r="F29" s="111"/>
      <c r="G29" s="30">
        <v>3.4000000000000002E-2</v>
      </c>
      <c r="H29" s="111"/>
    </row>
    <row r="30" spans="2:8" x14ac:dyDescent="0.3">
      <c r="B30" s="131" t="s">
        <v>105</v>
      </c>
      <c r="C30" s="15" t="s">
        <v>106</v>
      </c>
      <c r="D30" s="34">
        <v>0.15190000000000001</v>
      </c>
      <c r="E30" s="34">
        <v>0.1145</v>
      </c>
      <c r="F30" s="111"/>
      <c r="G30" s="34">
        <v>0.124</v>
      </c>
      <c r="H30" s="111"/>
    </row>
    <row r="31" spans="2:8" ht="33" x14ac:dyDescent="0.3">
      <c r="B31" s="135">
        <v>12</v>
      </c>
      <c r="C31" s="16" t="s">
        <v>107</v>
      </c>
      <c r="D31" s="94">
        <v>4.4699999999999997E-2</v>
      </c>
      <c r="E31" s="94">
        <v>8.9499999999999996E-2</v>
      </c>
      <c r="F31" s="112"/>
      <c r="G31" s="94">
        <v>7.5600000000000001E-2</v>
      </c>
      <c r="H31" s="112"/>
    </row>
    <row r="32" spans="2:8" x14ac:dyDescent="0.3">
      <c r="B32" s="140"/>
      <c r="C32" s="21" t="s">
        <v>108</v>
      </c>
      <c r="D32" s="21"/>
      <c r="E32" s="21"/>
      <c r="F32" s="21"/>
      <c r="G32" s="21"/>
      <c r="H32" s="21"/>
    </row>
    <row r="33" spans="2:8" x14ac:dyDescent="0.3">
      <c r="B33" s="137">
        <v>13</v>
      </c>
      <c r="C33" s="35" t="s">
        <v>109</v>
      </c>
      <c r="D33" s="28">
        <v>34264</v>
      </c>
      <c r="E33" s="28">
        <v>35354</v>
      </c>
      <c r="F33" s="113"/>
      <c r="G33" s="36">
        <v>27797</v>
      </c>
      <c r="H33" s="113"/>
    </row>
    <row r="34" spans="2:8" x14ac:dyDescent="0.3">
      <c r="B34" s="135">
        <v>14</v>
      </c>
      <c r="C34" s="95" t="s">
        <v>110</v>
      </c>
      <c r="D34" s="93">
        <v>4.7699999999999999E-2</v>
      </c>
      <c r="E34" s="93">
        <v>5.04E-2</v>
      </c>
      <c r="F34" s="112"/>
      <c r="G34" s="93">
        <v>5.5199999999999999E-2</v>
      </c>
      <c r="H34" s="112"/>
    </row>
    <row r="35" spans="2:8" x14ac:dyDescent="0.3">
      <c r="B35" s="140"/>
      <c r="C35" s="174" t="s">
        <v>111</v>
      </c>
      <c r="D35" s="174"/>
      <c r="E35" s="174"/>
      <c r="F35" s="174"/>
      <c r="G35" s="174"/>
      <c r="H35" s="174"/>
    </row>
    <row r="36" spans="2:8" s="23" customFormat="1" ht="33" x14ac:dyDescent="0.3">
      <c r="B36" s="137" t="s">
        <v>112</v>
      </c>
      <c r="C36" s="31" t="s">
        <v>113</v>
      </c>
      <c r="D36" s="28">
        <v>0</v>
      </c>
      <c r="E36" s="28">
        <v>0</v>
      </c>
      <c r="F36" s="107"/>
      <c r="G36" s="28">
        <v>0</v>
      </c>
      <c r="H36" s="107"/>
    </row>
    <row r="37" spans="2:8" s="23" customFormat="1" x14ac:dyDescent="0.3">
      <c r="B37" s="131" t="s">
        <v>114</v>
      </c>
      <c r="C37" s="32" t="s">
        <v>90</v>
      </c>
      <c r="D37" s="13">
        <v>0</v>
      </c>
      <c r="E37" s="13">
        <v>0</v>
      </c>
      <c r="F37" s="43"/>
      <c r="G37" s="13">
        <v>0</v>
      </c>
      <c r="H37" s="43"/>
    </row>
    <row r="38" spans="2:8" s="23" customFormat="1" x14ac:dyDescent="0.3">
      <c r="B38" s="135" t="s">
        <v>115</v>
      </c>
      <c r="C38" s="85" t="s">
        <v>116</v>
      </c>
      <c r="D38" s="93">
        <v>0.03</v>
      </c>
      <c r="E38" s="93">
        <v>0.03</v>
      </c>
      <c r="F38" s="108"/>
      <c r="G38" s="93">
        <v>0.03</v>
      </c>
      <c r="H38" s="108"/>
    </row>
    <row r="39" spans="2:8" s="23" customFormat="1" x14ac:dyDescent="0.3">
      <c r="B39" s="140"/>
      <c r="C39" s="174" t="s">
        <v>117</v>
      </c>
      <c r="D39" s="174"/>
      <c r="E39" s="174"/>
      <c r="F39" s="174"/>
      <c r="G39" s="174"/>
      <c r="H39" s="174"/>
    </row>
    <row r="40" spans="2:8" s="23" customFormat="1" x14ac:dyDescent="0.3">
      <c r="B40" s="137" t="s">
        <v>118</v>
      </c>
      <c r="C40" s="31" t="s">
        <v>119</v>
      </c>
      <c r="D40" s="28">
        <v>0</v>
      </c>
      <c r="E40" s="28">
        <v>0</v>
      </c>
      <c r="F40" s="107"/>
      <c r="G40" s="28">
        <v>0</v>
      </c>
      <c r="H40" s="107"/>
    </row>
    <row r="41" spans="2:8" s="23" customFormat="1" x14ac:dyDescent="0.3">
      <c r="B41" s="135" t="s">
        <v>120</v>
      </c>
      <c r="C41" s="85" t="s">
        <v>121</v>
      </c>
      <c r="D41" s="93">
        <v>0.03</v>
      </c>
      <c r="E41" s="93">
        <v>0.03</v>
      </c>
      <c r="F41" s="108"/>
      <c r="G41" s="93">
        <v>0.03</v>
      </c>
      <c r="H41" s="108"/>
    </row>
    <row r="42" spans="2:8" x14ac:dyDescent="0.3">
      <c r="B42" s="141"/>
      <c r="C42" s="114" t="s">
        <v>122</v>
      </c>
      <c r="D42" s="114"/>
      <c r="E42" s="114"/>
      <c r="F42" s="114"/>
      <c r="G42" s="114"/>
      <c r="H42" s="114"/>
    </row>
    <row r="43" spans="2:8" ht="33" x14ac:dyDescent="0.3">
      <c r="B43" s="131">
        <v>15</v>
      </c>
      <c r="C43" s="115" t="s">
        <v>123</v>
      </c>
      <c r="D43" s="74">
        <v>3765</v>
      </c>
      <c r="E43" s="74">
        <v>4371</v>
      </c>
      <c r="F43" s="127"/>
      <c r="G43" s="67">
        <v>3497</v>
      </c>
      <c r="H43" s="127"/>
    </row>
    <row r="44" spans="2:8" x14ac:dyDescent="0.3">
      <c r="B44" s="131" t="s">
        <v>124</v>
      </c>
      <c r="C44" s="37" t="s">
        <v>125</v>
      </c>
      <c r="D44" s="68">
        <v>2770</v>
      </c>
      <c r="E44" s="68">
        <v>3187</v>
      </c>
      <c r="F44" s="128"/>
      <c r="G44" s="68">
        <v>2823</v>
      </c>
      <c r="H44" s="128"/>
    </row>
    <row r="45" spans="2:8" x14ac:dyDescent="0.3">
      <c r="B45" s="131" t="s">
        <v>126</v>
      </c>
      <c r="C45" s="37" t="s">
        <v>127</v>
      </c>
      <c r="D45" s="67">
        <v>548</v>
      </c>
      <c r="E45" s="67">
        <v>659</v>
      </c>
      <c r="F45" s="127"/>
      <c r="G45" s="67">
        <v>1009</v>
      </c>
      <c r="H45" s="127"/>
    </row>
    <row r="46" spans="2:8" x14ac:dyDescent="0.3">
      <c r="B46" s="131">
        <v>16</v>
      </c>
      <c r="C46" s="38" t="s">
        <v>128</v>
      </c>
      <c r="D46" s="13">
        <v>2222</v>
      </c>
      <c r="E46" s="13">
        <v>2528</v>
      </c>
      <c r="F46" s="43"/>
      <c r="G46" s="13">
        <v>1814</v>
      </c>
      <c r="H46" s="43"/>
    </row>
    <row r="47" spans="2:8" x14ac:dyDescent="0.3">
      <c r="B47" s="135">
        <v>17</v>
      </c>
      <c r="C47" s="96" t="s">
        <v>129</v>
      </c>
      <c r="D47" s="93">
        <v>1.7024999999999999</v>
      </c>
      <c r="E47" s="93">
        <v>1.7397</v>
      </c>
      <c r="F47" s="112"/>
      <c r="G47" s="93">
        <v>2.0417999999999998</v>
      </c>
      <c r="H47" s="112"/>
    </row>
    <row r="48" spans="2:8" x14ac:dyDescent="0.3">
      <c r="B48" s="140"/>
      <c r="C48" s="21" t="s">
        <v>130</v>
      </c>
      <c r="D48" s="21"/>
      <c r="E48" s="21"/>
      <c r="F48" s="21"/>
      <c r="G48" s="21"/>
      <c r="H48" s="21"/>
    </row>
    <row r="49" spans="2:10" x14ac:dyDescent="0.3">
      <c r="B49" s="137">
        <v>18</v>
      </c>
      <c r="C49" s="35" t="s">
        <v>131</v>
      </c>
      <c r="D49" s="28">
        <v>23905</v>
      </c>
      <c r="E49" s="28">
        <v>24582</v>
      </c>
      <c r="F49" s="107"/>
      <c r="G49" s="28">
        <v>17658.8723112402</v>
      </c>
      <c r="H49" s="107"/>
    </row>
    <row r="50" spans="2:10" x14ac:dyDescent="0.3">
      <c r="B50" s="131">
        <v>19</v>
      </c>
      <c r="C50" s="40" t="s">
        <v>132</v>
      </c>
      <c r="D50" s="13">
        <v>20125</v>
      </c>
      <c r="E50" s="13">
        <v>20870</v>
      </c>
      <c r="F50" s="43"/>
      <c r="G50" s="13">
        <v>15482.155627862599</v>
      </c>
      <c r="H50" s="43"/>
    </row>
    <row r="51" spans="2:10" x14ac:dyDescent="0.3">
      <c r="B51" s="129">
        <v>20</v>
      </c>
      <c r="C51" s="39" t="s">
        <v>133</v>
      </c>
      <c r="D51" s="116">
        <v>1.1878</v>
      </c>
      <c r="E51" s="116">
        <v>1.1778</v>
      </c>
      <c r="F51" s="117"/>
      <c r="G51" s="116">
        <v>1.1406000000000001</v>
      </c>
      <c r="H51" s="117"/>
    </row>
    <row r="53" spans="2:10" x14ac:dyDescent="0.3">
      <c r="C53" s="24"/>
    </row>
    <row r="54" spans="2:10" ht="16.5" customHeight="1" x14ac:dyDescent="0.3">
      <c r="B54" s="175" t="s">
        <v>134</v>
      </c>
      <c r="C54" s="175"/>
      <c r="D54" s="175"/>
      <c r="E54" s="175"/>
      <c r="F54" s="175"/>
      <c r="G54" s="175"/>
      <c r="H54" s="175"/>
      <c r="I54" s="75"/>
      <c r="J54" s="75"/>
    </row>
    <row r="56" spans="2:10" ht="285" customHeight="1" x14ac:dyDescent="0.3">
      <c r="B56" s="172" t="s">
        <v>202</v>
      </c>
      <c r="C56" s="173"/>
      <c r="D56" s="173"/>
      <c r="E56" s="173"/>
      <c r="F56" s="173"/>
      <c r="G56" s="173"/>
      <c r="H56" s="173"/>
    </row>
  </sheetData>
  <mergeCells count="6">
    <mergeCell ref="B56:H56"/>
    <mergeCell ref="C35:H35"/>
    <mergeCell ref="C17:H17"/>
    <mergeCell ref="C22:H22"/>
    <mergeCell ref="C39:H39"/>
    <mergeCell ref="B54:H54"/>
  </mergeCells>
  <pageMargins left="0.70866141732283472" right="0.70866141732283472" top="0.74803149606299213" bottom="0.74803149606299213" header="0.31496062992125984" footer="0.31496062992125984"/>
  <pageSetup paperSize="9" scale="50" orientation="landscape"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8">
    <tabColor rgb="FF008858"/>
  </sheetPr>
  <dimension ref="A2:K45"/>
  <sheetViews>
    <sheetView showGridLines="0" zoomScaleNormal="100" zoomScaleSheetLayoutView="20" zoomScalePageLayoutView="70" workbookViewId="0"/>
  </sheetViews>
  <sheetFormatPr baseColWidth="10" defaultColWidth="9.140625" defaultRowHeight="16.5" x14ac:dyDescent="0.3"/>
  <cols>
    <col min="1" max="1" width="5.7109375" style="4" customWidth="1"/>
    <col min="2" max="2" width="10.28515625" style="4" customWidth="1"/>
    <col min="3" max="3" width="48" style="4" customWidth="1"/>
    <col min="4" max="11" width="14" style="4" customWidth="1"/>
    <col min="12" max="16384" width="9.140625" style="4"/>
  </cols>
  <sheetData>
    <row r="2" spans="1:11" x14ac:dyDescent="0.3">
      <c r="B2" s="55" t="s">
        <v>135</v>
      </c>
    </row>
    <row r="3" spans="1:11" x14ac:dyDescent="0.3">
      <c r="A3" s="48"/>
      <c r="B3" s="4" t="str">
        <f>Stichtag &amp; Einheit_Mio</f>
        <v>30.09.2024 - in Mio. €</v>
      </c>
    </row>
    <row r="4" spans="1:11" x14ac:dyDescent="0.3">
      <c r="A4" s="48"/>
    </row>
    <row r="5" spans="1:11" x14ac:dyDescent="0.3">
      <c r="B5" s="97"/>
      <c r="C5" s="98" t="s">
        <v>136</v>
      </c>
      <c r="D5" s="153" t="s">
        <v>137</v>
      </c>
      <c r="E5" s="153" t="s">
        <v>138</v>
      </c>
      <c r="F5" s="153" t="s">
        <v>139</v>
      </c>
      <c r="G5" s="153" t="s">
        <v>140</v>
      </c>
      <c r="H5" s="153" t="s">
        <v>141</v>
      </c>
      <c r="I5" s="153" t="s">
        <v>142</v>
      </c>
      <c r="J5" s="153" t="s">
        <v>143</v>
      </c>
      <c r="K5" s="153" t="s">
        <v>144</v>
      </c>
    </row>
    <row r="6" spans="1:11" x14ac:dyDescent="0.3">
      <c r="B6" s="150"/>
      <c r="D6" s="182" t="s">
        <v>145</v>
      </c>
      <c r="E6" s="182"/>
      <c r="F6" s="182"/>
      <c r="G6" s="182"/>
      <c r="H6" s="182" t="s">
        <v>146</v>
      </c>
      <c r="I6" s="182"/>
      <c r="J6" s="182"/>
      <c r="K6" s="182"/>
    </row>
    <row r="7" spans="1:11" x14ac:dyDescent="0.3">
      <c r="B7" s="151" t="s">
        <v>147</v>
      </c>
      <c r="C7" s="64" t="s">
        <v>148</v>
      </c>
      <c r="D7" s="60" t="str">
        <f>Stichtag</f>
        <v>30.09.2024</v>
      </c>
      <c r="E7" s="60">
        <f>Stichtag_VP</f>
        <v>45473</v>
      </c>
      <c r="F7" s="60">
        <v>45382</v>
      </c>
      <c r="G7" s="61">
        <v>45291</v>
      </c>
      <c r="H7" s="62" t="str">
        <f>D7</f>
        <v>30.09.2024</v>
      </c>
      <c r="I7" s="62">
        <f t="shared" ref="I7:K7" si="0">E7</f>
        <v>45473</v>
      </c>
      <c r="J7" s="62">
        <f t="shared" si="0"/>
        <v>45382</v>
      </c>
      <c r="K7" s="62">
        <f t="shared" si="0"/>
        <v>45291</v>
      </c>
    </row>
    <row r="8" spans="1:11" ht="33" x14ac:dyDescent="0.3">
      <c r="B8" s="152" t="s">
        <v>149</v>
      </c>
      <c r="C8" s="54" t="s">
        <v>150</v>
      </c>
      <c r="D8" s="63">
        <v>12</v>
      </c>
      <c r="E8" s="63">
        <v>12</v>
      </c>
      <c r="F8" s="63">
        <v>12</v>
      </c>
      <c r="G8" s="63"/>
      <c r="H8" s="63">
        <f>D8</f>
        <v>12</v>
      </c>
      <c r="I8" s="63">
        <f t="shared" ref="I8:K8" si="1">E8</f>
        <v>12</v>
      </c>
      <c r="J8" s="63">
        <f t="shared" si="1"/>
        <v>12</v>
      </c>
      <c r="K8" s="63">
        <f t="shared" si="1"/>
        <v>0</v>
      </c>
    </row>
    <row r="9" spans="1:11" s="5" customFormat="1" x14ac:dyDescent="0.3">
      <c r="B9" s="181" t="s">
        <v>151</v>
      </c>
      <c r="C9" s="181"/>
      <c r="D9" s="181"/>
      <c r="E9" s="181"/>
      <c r="F9" s="181"/>
      <c r="G9" s="181"/>
      <c r="H9" s="181"/>
      <c r="I9" s="181"/>
      <c r="J9" s="181"/>
      <c r="K9" s="181"/>
    </row>
    <row r="10" spans="1:11" x14ac:dyDescent="0.3">
      <c r="B10" s="149">
        <v>1</v>
      </c>
      <c r="C10" s="52" t="s">
        <v>152</v>
      </c>
      <c r="D10" s="183"/>
      <c r="E10" s="183"/>
      <c r="F10" s="183"/>
      <c r="G10" s="183"/>
      <c r="H10" s="56">
        <v>3765</v>
      </c>
      <c r="I10" s="56">
        <v>3901</v>
      </c>
      <c r="J10" s="56">
        <v>3924</v>
      </c>
      <c r="K10" s="56">
        <v>3585</v>
      </c>
    </row>
    <row r="11" spans="1:11" s="5" customFormat="1" x14ac:dyDescent="0.3">
      <c r="B11" s="181" t="s">
        <v>153</v>
      </c>
      <c r="C11" s="181"/>
      <c r="D11" s="181"/>
      <c r="E11" s="181"/>
      <c r="F11" s="181"/>
      <c r="G11" s="181"/>
      <c r="H11" s="181"/>
      <c r="I11" s="181"/>
      <c r="J11" s="181"/>
      <c r="K11" s="181"/>
    </row>
    <row r="12" spans="1:11" ht="33" x14ac:dyDescent="0.3">
      <c r="B12" s="146">
        <v>2</v>
      </c>
      <c r="C12" s="59" t="s">
        <v>154</v>
      </c>
      <c r="D12" s="65">
        <v>11230</v>
      </c>
      <c r="E12" s="65">
        <v>10601</v>
      </c>
      <c r="F12" s="65">
        <v>10237</v>
      </c>
      <c r="G12" s="65">
        <v>9936</v>
      </c>
      <c r="H12" s="65">
        <v>461</v>
      </c>
      <c r="I12" s="65">
        <v>450</v>
      </c>
      <c r="J12" s="65">
        <v>464</v>
      </c>
      <c r="K12" s="65">
        <v>478</v>
      </c>
    </row>
    <row r="13" spans="1:11" x14ac:dyDescent="0.3">
      <c r="B13" s="147">
        <v>3</v>
      </c>
      <c r="C13" s="66" t="s">
        <v>155</v>
      </c>
      <c r="D13" s="67">
        <v>4026</v>
      </c>
      <c r="E13" s="67">
        <v>3928</v>
      </c>
      <c r="F13" s="67">
        <v>4051</v>
      </c>
      <c r="G13" s="67">
        <v>4199</v>
      </c>
      <c r="H13" s="67">
        <v>201</v>
      </c>
      <c r="I13" s="67">
        <v>196</v>
      </c>
      <c r="J13" s="67">
        <v>203</v>
      </c>
      <c r="K13" s="67">
        <v>210</v>
      </c>
    </row>
    <row r="14" spans="1:11" x14ac:dyDescent="0.3">
      <c r="B14" s="147">
        <v>4</v>
      </c>
      <c r="C14" s="66" t="s">
        <v>156</v>
      </c>
      <c r="D14" s="67">
        <v>2336</v>
      </c>
      <c r="E14" s="67">
        <v>2295</v>
      </c>
      <c r="F14" s="67">
        <v>2382</v>
      </c>
      <c r="G14" s="67">
        <v>2480</v>
      </c>
      <c r="H14" s="67">
        <v>259</v>
      </c>
      <c r="I14" s="67">
        <v>251</v>
      </c>
      <c r="J14" s="67">
        <v>259</v>
      </c>
      <c r="K14" s="67">
        <v>266</v>
      </c>
    </row>
    <row r="15" spans="1:11" x14ac:dyDescent="0.3">
      <c r="B15" s="147">
        <v>5</v>
      </c>
      <c r="C15" s="53" t="s">
        <v>157</v>
      </c>
      <c r="D15" s="67">
        <v>3090</v>
      </c>
      <c r="E15" s="67">
        <v>3148</v>
      </c>
      <c r="F15" s="67">
        <v>3312</v>
      </c>
      <c r="G15" s="67">
        <v>3508</v>
      </c>
      <c r="H15" s="67">
        <v>1288</v>
      </c>
      <c r="I15" s="67">
        <v>1307</v>
      </c>
      <c r="J15" s="67">
        <v>1377</v>
      </c>
      <c r="K15" s="67">
        <v>1460</v>
      </c>
    </row>
    <row r="16" spans="1:11" ht="33" x14ac:dyDescent="0.3">
      <c r="B16" s="147">
        <v>6</v>
      </c>
      <c r="C16" s="66" t="s">
        <v>158</v>
      </c>
      <c r="D16" s="67">
        <v>0</v>
      </c>
      <c r="E16" s="67">
        <v>0</v>
      </c>
      <c r="F16" s="67">
        <v>0</v>
      </c>
      <c r="G16" s="67">
        <v>0</v>
      </c>
      <c r="H16" s="67">
        <v>0</v>
      </c>
      <c r="I16" s="67">
        <v>0</v>
      </c>
      <c r="J16" s="67">
        <v>0</v>
      </c>
      <c r="K16" s="67">
        <v>0</v>
      </c>
    </row>
    <row r="17" spans="2:11" x14ac:dyDescent="0.3">
      <c r="B17" s="147">
        <v>7</v>
      </c>
      <c r="C17" s="66" t="s">
        <v>159</v>
      </c>
      <c r="D17" s="67">
        <v>3090</v>
      </c>
      <c r="E17" s="67">
        <v>3147</v>
      </c>
      <c r="F17" s="67">
        <v>3311</v>
      </c>
      <c r="G17" s="67">
        <v>3506</v>
      </c>
      <c r="H17" s="67">
        <v>1287</v>
      </c>
      <c r="I17" s="67">
        <v>1306</v>
      </c>
      <c r="J17" s="67">
        <v>1376</v>
      </c>
      <c r="K17" s="67">
        <v>1458</v>
      </c>
    </row>
    <row r="18" spans="2:11" x14ac:dyDescent="0.3">
      <c r="B18" s="147">
        <v>8</v>
      </c>
      <c r="C18" s="66" t="s">
        <v>160</v>
      </c>
      <c r="D18" s="67">
        <v>1</v>
      </c>
      <c r="E18" s="67">
        <v>1</v>
      </c>
      <c r="F18" s="67">
        <v>1</v>
      </c>
      <c r="G18" s="67">
        <v>2</v>
      </c>
      <c r="H18" s="67">
        <v>1</v>
      </c>
      <c r="I18" s="67">
        <v>1</v>
      </c>
      <c r="J18" s="67">
        <v>1</v>
      </c>
      <c r="K18" s="67">
        <v>2</v>
      </c>
    </row>
    <row r="19" spans="2:11" x14ac:dyDescent="0.3">
      <c r="B19" s="147">
        <v>9</v>
      </c>
      <c r="C19" s="66" t="s">
        <v>161</v>
      </c>
      <c r="D19" s="179"/>
      <c r="E19" s="179"/>
      <c r="F19" s="179"/>
      <c r="G19" s="179"/>
      <c r="H19" s="67">
        <v>14</v>
      </c>
      <c r="I19" s="67">
        <v>10</v>
      </c>
      <c r="J19" s="67">
        <v>7</v>
      </c>
      <c r="K19" s="67">
        <v>6</v>
      </c>
    </row>
    <row r="20" spans="2:11" x14ac:dyDescent="0.3">
      <c r="B20" s="147">
        <v>10</v>
      </c>
      <c r="C20" s="53" t="s">
        <v>162</v>
      </c>
      <c r="D20" s="67">
        <v>1938</v>
      </c>
      <c r="E20" s="67">
        <v>1902</v>
      </c>
      <c r="F20" s="67">
        <v>1858</v>
      </c>
      <c r="G20" s="67">
        <v>1816</v>
      </c>
      <c r="H20" s="67">
        <v>737</v>
      </c>
      <c r="I20" s="67">
        <v>698</v>
      </c>
      <c r="J20" s="67">
        <v>651</v>
      </c>
      <c r="K20" s="67">
        <v>603</v>
      </c>
    </row>
    <row r="21" spans="2:11" ht="33" x14ac:dyDescent="0.3">
      <c r="B21" s="147">
        <v>11</v>
      </c>
      <c r="C21" s="66" t="s">
        <v>163</v>
      </c>
      <c r="D21" s="67">
        <v>350</v>
      </c>
      <c r="E21" s="67">
        <v>332</v>
      </c>
      <c r="F21" s="67">
        <v>312</v>
      </c>
      <c r="G21" s="67">
        <v>292</v>
      </c>
      <c r="H21" s="67">
        <v>350</v>
      </c>
      <c r="I21" s="67">
        <v>332</v>
      </c>
      <c r="J21" s="67">
        <v>312</v>
      </c>
      <c r="K21" s="67">
        <v>292</v>
      </c>
    </row>
    <row r="22" spans="2:11" ht="33" x14ac:dyDescent="0.3">
      <c r="B22" s="147">
        <v>12</v>
      </c>
      <c r="C22" s="66" t="s">
        <v>164</v>
      </c>
      <c r="D22" s="67">
        <v>0</v>
      </c>
      <c r="E22" s="67">
        <v>0</v>
      </c>
      <c r="F22" s="67">
        <v>0</v>
      </c>
      <c r="G22" s="67">
        <v>0</v>
      </c>
      <c r="H22" s="67">
        <v>1</v>
      </c>
      <c r="I22" s="67">
        <v>0</v>
      </c>
      <c r="J22" s="67">
        <v>0</v>
      </c>
      <c r="K22" s="67">
        <v>0</v>
      </c>
    </row>
    <row r="23" spans="2:11" x14ac:dyDescent="0.3">
      <c r="B23" s="147">
        <v>13</v>
      </c>
      <c r="C23" s="66" t="s">
        <v>165</v>
      </c>
      <c r="D23" s="67">
        <v>350</v>
      </c>
      <c r="E23" s="67">
        <v>1571</v>
      </c>
      <c r="F23" s="67">
        <v>1546</v>
      </c>
      <c r="G23" s="67">
        <v>1524</v>
      </c>
      <c r="H23" s="67">
        <v>385</v>
      </c>
      <c r="I23" s="67">
        <v>366</v>
      </c>
      <c r="J23" s="67">
        <v>339</v>
      </c>
      <c r="K23" s="67">
        <v>311</v>
      </c>
    </row>
    <row r="24" spans="2:11" x14ac:dyDescent="0.3">
      <c r="B24" s="147">
        <v>14</v>
      </c>
      <c r="C24" s="53" t="s">
        <v>166</v>
      </c>
      <c r="D24" s="67">
        <v>48</v>
      </c>
      <c r="E24" s="67">
        <v>43</v>
      </c>
      <c r="F24" s="67">
        <v>38</v>
      </c>
      <c r="G24" s="67">
        <v>35</v>
      </c>
      <c r="H24" s="67">
        <v>25</v>
      </c>
      <c r="I24" s="67">
        <v>20</v>
      </c>
      <c r="J24" s="67">
        <v>16</v>
      </c>
      <c r="K24" s="67">
        <v>13</v>
      </c>
    </row>
    <row r="25" spans="2:11" x14ac:dyDescent="0.3">
      <c r="B25" s="147">
        <v>15</v>
      </c>
      <c r="C25" s="53" t="s">
        <v>167</v>
      </c>
      <c r="D25" s="67">
        <v>2957</v>
      </c>
      <c r="E25" s="67">
        <v>2907</v>
      </c>
      <c r="F25" s="67">
        <v>2938</v>
      </c>
      <c r="G25" s="67">
        <v>2970</v>
      </c>
      <c r="H25" s="67">
        <v>246</v>
      </c>
      <c r="I25" s="67">
        <v>248</v>
      </c>
      <c r="J25" s="67">
        <v>257</v>
      </c>
      <c r="K25" s="67">
        <v>263</v>
      </c>
    </row>
    <row r="26" spans="2:11" x14ac:dyDescent="0.3">
      <c r="B26" s="148">
        <v>16</v>
      </c>
      <c r="C26" s="54" t="s">
        <v>168</v>
      </c>
      <c r="D26" s="180"/>
      <c r="E26" s="180"/>
      <c r="F26" s="180"/>
      <c r="G26" s="180"/>
      <c r="H26" s="68">
        <v>2770</v>
      </c>
      <c r="I26" s="68">
        <v>2732</v>
      </c>
      <c r="J26" s="68">
        <v>2772</v>
      </c>
      <c r="K26" s="68">
        <v>2823</v>
      </c>
    </row>
    <row r="27" spans="2:11" s="5" customFormat="1" x14ac:dyDescent="0.3">
      <c r="B27" s="181" t="s">
        <v>169</v>
      </c>
      <c r="C27" s="181"/>
      <c r="D27" s="181"/>
      <c r="E27" s="181"/>
      <c r="F27" s="181"/>
      <c r="G27" s="181"/>
      <c r="H27" s="181"/>
      <c r="I27" s="181"/>
      <c r="J27" s="181"/>
      <c r="K27" s="181"/>
    </row>
    <row r="28" spans="2:11" x14ac:dyDescent="0.3">
      <c r="B28" s="146">
        <v>17</v>
      </c>
      <c r="C28" s="59" t="s">
        <v>170</v>
      </c>
      <c r="D28" s="65">
        <v>0</v>
      </c>
      <c r="E28" s="65">
        <v>0</v>
      </c>
      <c r="F28" s="65">
        <v>0</v>
      </c>
      <c r="G28" s="65">
        <v>0</v>
      </c>
      <c r="H28" s="65">
        <v>0</v>
      </c>
      <c r="I28" s="65">
        <v>0</v>
      </c>
      <c r="J28" s="65">
        <v>0</v>
      </c>
      <c r="K28" s="65">
        <v>0</v>
      </c>
    </row>
    <row r="29" spans="2:11" x14ac:dyDescent="0.3">
      <c r="B29" s="147">
        <v>18</v>
      </c>
      <c r="C29" s="53" t="s">
        <v>171</v>
      </c>
      <c r="D29" s="67">
        <v>752</v>
      </c>
      <c r="E29" s="67">
        <v>749</v>
      </c>
      <c r="F29" s="67">
        <v>852</v>
      </c>
      <c r="G29" s="67">
        <v>1193</v>
      </c>
      <c r="H29" s="67">
        <v>521</v>
      </c>
      <c r="I29" s="67">
        <v>526</v>
      </c>
      <c r="J29" s="67">
        <v>648</v>
      </c>
      <c r="K29" s="67">
        <v>994</v>
      </c>
    </row>
    <row r="30" spans="2:11" x14ac:dyDescent="0.3">
      <c r="B30" s="147">
        <v>19</v>
      </c>
      <c r="C30" s="53" t="s">
        <v>172</v>
      </c>
      <c r="D30" s="67">
        <v>34</v>
      </c>
      <c r="E30" s="67">
        <v>28</v>
      </c>
      <c r="F30" s="67">
        <v>23</v>
      </c>
      <c r="G30" s="67">
        <v>20</v>
      </c>
      <c r="H30" s="67">
        <v>27</v>
      </c>
      <c r="I30" s="67">
        <v>23</v>
      </c>
      <c r="J30" s="67">
        <v>19</v>
      </c>
      <c r="K30" s="67">
        <v>15</v>
      </c>
    </row>
    <row r="31" spans="2:11" ht="66" x14ac:dyDescent="0.3">
      <c r="B31" s="147" t="s">
        <v>173</v>
      </c>
      <c r="C31" s="53" t="s">
        <v>174</v>
      </c>
      <c r="D31" s="179"/>
      <c r="E31" s="179"/>
      <c r="F31" s="179"/>
      <c r="G31" s="179"/>
      <c r="H31" s="67">
        <v>0</v>
      </c>
      <c r="I31" s="67">
        <v>0</v>
      </c>
      <c r="J31" s="67">
        <v>0</v>
      </c>
      <c r="K31" s="67">
        <v>0</v>
      </c>
    </row>
    <row r="32" spans="2:11" ht="33" x14ac:dyDescent="0.3">
      <c r="B32" s="147" t="s">
        <v>175</v>
      </c>
      <c r="C32" s="53" t="s">
        <v>176</v>
      </c>
      <c r="D32" s="179"/>
      <c r="E32" s="179"/>
      <c r="F32" s="179"/>
      <c r="G32" s="179"/>
      <c r="H32" s="67">
        <v>0</v>
      </c>
      <c r="I32" s="67">
        <v>0</v>
      </c>
      <c r="J32" s="67">
        <v>0</v>
      </c>
      <c r="K32" s="67">
        <v>0</v>
      </c>
    </row>
    <row r="33" spans="1:11" x14ac:dyDescent="0.3">
      <c r="B33" s="147">
        <v>20</v>
      </c>
      <c r="C33" s="53" t="s">
        <v>177</v>
      </c>
      <c r="D33" s="67">
        <v>786</v>
      </c>
      <c r="E33" s="67">
        <v>778</v>
      </c>
      <c r="F33" s="67">
        <v>875</v>
      </c>
      <c r="G33" s="67">
        <v>1213</v>
      </c>
      <c r="H33" s="67">
        <v>548</v>
      </c>
      <c r="I33" s="67">
        <v>549</v>
      </c>
      <c r="J33" s="67">
        <v>667</v>
      </c>
      <c r="K33" s="67">
        <v>1009</v>
      </c>
    </row>
    <row r="34" spans="1:11" x14ac:dyDescent="0.3">
      <c r="B34" s="147" t="s">
        <v>178</v>
      </c>
      <c r="C34" s="66" t="s">
        <v>179</v>
      </c>
      <c r="D34" s="67">
        <v>0</v>
      </c>
      <c r="E34" s="67">
        <v>0</v>
      </c>
      <c r="F34" s="67">
        <v>0</v>
      </c>
      <c r="G34" s="67">
        <v>0</v>
      </c>
      <c r="H34" s="67">
        <v>0</v>
      </c>
      <c r="I34" s="67">
        <v>0</v>
      </c>
      <c r="J34" s="67">
        <v>0</v>
      </c>
      <c r="K34" s="67">
        <v>0</v>
      </c>
    </row>
    <row r="35" spans="1:11" x14ac:dyDescent="0.3">
      <c r="B35" s="147" t="s">
        <v>180</v>
      </c>
      <c r="C35" s="66" t="s">
        <v>181</v>
      </c>
      <c r="D35" s="67">
        <v>0</v>
      </c>
      <c r="E35" s="67">
        <v>0</v>
      </c>
      <c r="F35" s="67">
        <v>0</v>
      </c>
      <c r="G35" s="67">
        <v>0</v>
      </c>
      <c r="H35" s="67">
        <v>0</v>
      </c>
      <c r="I35" s="67">
        <v>0</v>
      </c>
      <c r="J35" s="67">
        <v>0</v>
      </c>
      <c r="K35" s="67">
        <v>0</v>
      </c>
    </row>
    <row r="36" spans="1:11" x14ac:dyDescent="0.3">
      <c r="B36" s="148" t="s">
        <v>182</v>
      </c>
      <c r="C36" s="69" t="s">
        <v>183</v>
      </c>
      <c r="D36" s="68">
        <v>786</v>
      </c>
      <c r="E36" s="68">
        <v>778</v>
      </c>
      <c r="F36" s="68">
        <v>875</v>
      </c>
      <c r="G36" s="68">
        <v>1213</v>
      </c>
      <c r="H36" s="68">
        <v>548</v>
      </c>
      <c r="I36" s="68">
        <v>549</v>
      </c>
      <c r="J36" s="68">
        <v>667</v>
      </c>
      <c r="K36" s="68">
        <v>1009</v>
      </c>
    </row>
    <row r="37" spans="1:11" s="5" customFormat="1" x14ac:dyDescent="0.3">
      <c r="B37" s="177" t="s">
        <v>184</v>
      </c>
      <c r="C37" s="177"/>
      <c r="D37" s="177"/>
      <c r="E37" s="177"/>
      <c r="F37" s="177"/>
      <c r="G37" s="177"/>
      <c r="H37" s="177"/>
      <c r="I37" s="177"/>
      <c r="J37" s="177"/>
      <c r="K37" s="177"/>
    </row>
    <row r="38" spans="1:11" x14ac:dyDescent="0.3">
      <c r="B38" s="143" t="s">
        <v>185</v>
      </c>
      <c r="C38" s="70" t="s">
        <v>186</v>
      </c>
      <c r="D38" s="178"/>
      <c r="E38" s="178"/>
      <c r="F38" s="178"/>
      <c r="G38" s="178"/>
      <c r="H38" s="65">
        <v>3765</v>
      </c>
      <c r="I38" s="65">
        <v>3901</v>
      </c>
      <c r="J38" s="65">
        <v>3836</v>
      </c>
      <c r="K38" s="65">
        <v>3497</v>
      </c>
    </row>
    <row r="39" spans="1:11" x14ac:dyDescent="0.3">
      <c r="B39" s="144">
        <v>22</v>
      </c>
      <c r="C39" s="71" t="s">
        <v>187</v>
      </c>
      <c r="D39" s="179"/>
      <c r="E39" s="179"/>
      <c r="F39" s="179"/>
      <c r="G39" s="179"/>
      <c r="H39" s="67">
        <v>2222</v>
      </c>
      <c r="I39" s="67">
        <v>2183</v>
      </c>
      <c r="J39" s="67">
        <v>2106</v>
      </c>
      <c r="K39" s="67">
        <v>1814</v>
      </c>
    </row>
    <row r="40" spans="1:11" x14ac:dyDescent="0.3">
      <c r="B40" s="145">
        <v>23</v>
      </c>
      <c r="C40" s="72" t="s">
        <v>188</v>
      </c>
      <c r="D40" s="180"/>
      <c r="E40" s="180"/>
      <c r="F40" s="180"/>
      <c r="G40" s="180"/>
      <c r="H40" s="73">
        <v>1.7024999999999999</v>
      </c>
      <c r="I40" s="73">
        <v>1.7938000000000001</v>
      </c>
      <c r="J40" s="73">
        <v>1.831</v>
      </c>
      <c r="K40" s="73">
        <v>2.0417999999999998</v>
      </c>
    </row>
    <row r="41" spans="1:11" x14ac:dyDescent="0.3">
      <c r="A41" s="47"/>
      <c r="B41" s="47"/>
      <c r="C41" s="47"/>
      <c r="D41" s="47"/>
      <c r="E41" s="47"/>
      <c r="F41" s="47"/>
      <c r="G41" s="47"/>
      <c r="H41" s="47"/>
      <c r="I41" s="47"/>
      <c r="J41" s="47"/>
      <c r="K41" s="47"/>
    </row>
    <row r="42" spans="1:11" ht="321" customHeight="1" x14ac:dyDescent="0.3">
      <c r="A42" s="47"/>
      <c r="B42" s="171" t="s">
        <v>189</v>
      </c>
      <c r="C42" s="173"/>
      <c r="D42" s="173"/>
      <c r="E42" s="173"/>
      <c r="F42" s="173"/>
      <c r="G42" s="173"/>
      <c r="H42" s="173"/>
      <c r="I42" s="173"/>
      <c r="J42" s="173"/>
      <c r="K42" s="173"/>
    </row>
    <row r="43" spans="1:11" x14ac:dyDescent="0.3">
      <c r="A43" s="47"/>
      <c r="B43" s="51"/>
      <c r="C43" s="57"/>
      <c r="D43" s="176"/>
      <c r="E43" s="176"/>
      <c r="F43" s="176"/>
      <c r="G43" s="176"/>
      <c r="H43" s="58"/>
      <c r="I43" s="58"/>
      <c r="J43" s="58"/>
      <c r="K43" s="58"/>
    </row>
    <row r="44" spans="1:11" x14ac:dyDescent="0.3">
      <c r="A44" s="47"/>
      <c r="B44" s="51"/>
      <c r="C44" s="50"/>
      <c r="D44" s="176"/>
      <c r="E44" s="176"/>
      <c r="F44" s="176"/>
      <c r="G44" s="176"/>
      <c r="H44" s="58"/>
      <c r="I44" s="58"/>
      <c r="J44" s="58"/>
      <c r="K44" s="58"/>
    </row>
    <row r="45" spans="1:11" x14ac:dyDescent="0.3">
      <c r="A45" s="47"/>
      <c r="B45" s="51"/>
      <c r="C45" s="50"/>
      <c r="D45" s="176"/>
      <c r="E45" s="176"/>
      <c r="F45" s="176"/>
      <c r="G45" s="176"/>
      <c r="H45" s="58"/>
      <c r="I45" s="58"/>
      <c r="J45" s="58"/>
      <c r="K45" s="58"/>
    </row>
  </sheetData>
  <mergeCells count="18">
    <mergeCell ref="D19:G19"/>
    <mergeCell ref="D32:G32"/>
    <mergeCell ref="B27:K27"/>
    <mergeCell ref="D31:G31"/>
    <mergeCell ref="D6:G6"/>
    <mergeCell ref="H6:K6"/>
    <mergeCell ref="B9:K9"/>
    <mergeCell ref="B11:K11"/>
    <mergeCell ref="D10:G10"/>
    <mergeCell ref="D26:G26"/>
    <mergeCell ref="D43:G43"/>
    <mergeCell ref="D44:G44"/>
    <mergeCell ref="D45:G45"/>
    <mergeCell ref="B37:K37"/>
    <mergeCell ref="D38:G38"/>
    <mergeCell ref="D39:G39"/>
    <mergeCell ref="D40:G40"/>
    <mergeCell ref="B42:K42"/>
  </mergeCells>
  <pageMargins left="0.7" right="0.7" top="0.75" bottom="0.75" header="0.3" footer="0.3"/>
  <pageSetup paperSize="9" scale="31" orientation="portrait" verticalDpi="200" r:id="rId1"/>
  <ignoredErrors>
    <ignoredError sqref="B19 B12 B13 B14 B15 B16 B17 B21 B20 B24 B23 C27:K27 B25 B30 B29 B35 B33 C37:K37 B36 B40 B38 B39 B32 B31 B22 B28 B18 B34"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Tabelle34">
    <tabColor rgb="FF008858"/>
  </sheetPr>
  <dimension ref="B2:M164"/>
  <sheetViews>
    <sheetView showGridLines="0" zoomScaleNormal="100" zoomScaleSheetLayoutView="100" workbookViewId="0"/>
  </sheetViews>
  <sheetFormatPr baseColWidth="10" defaultColWidth="9.140625" defaultRowHeight="16.5" x14ac:dyDescent="0.3"/>
  <cols>
    <col min="1" max="1" width="5.7109375" style="4" customWidth="1"/>
    <col min="2" max="2" width="3.5703125" style="4" customWidth="1"/>
    <col min="3" max="3" width="74.42578125" style="4" customWidth="1"/>
    <col min="4" max="4" width="17.7109375" style="4" customWidth="1"/>
    <col min="5" max="5" width="28.28515625" style="4" bestFit="1" customWidth="1"/>
    <col min="6" max="6" width="16.28515625" style="4" customWidth="1"/>
    <col min="7" max="7" width="9.140625" style="4"/>
    <col min="8" max="8" width="25.85546875" style="4" customWidth="1"/>
    <col min="9" max="10" width="9.140625" style="4"/>
    <col min="11" max="11" width="12.28515625" style="4" bestFit="1" customWidth="1"/>
    <col min="12" max="12" width="14.42578125" style="4" bestFit="1" customWidth="1"/>
    <col min="13" max="13" width="13.28515625" style="4" bestFit="1" customWidth="1"/>
    <col min="14" max="14" width="27.85546875" style="4" customWidth="1"/>
    <col min="15" max="15" width="9.140625" style="4"/>
    <col min="16" max="17" width="14.7109375" style="4" bestFit="1" customWidth="1"/>
    <col min="18" max="18" width="13.85546875" style="4" bestFit="1" customWidth="1"/>
    <col min="19" max="16384" width="9.140625" style="4"/>
  </cols>
  <sheetData>
    <row r="2" spans="2:13" x14ac:dyDescent="0.3">
      <c r="B2" s="184" t="s">
        <v>190</v>
      </c>
      <c r="C2" s="184"/>
      <c r="D2" s="184"/>
      <c r="E2" s="80"/>
      <c r="F2" s="80"/>
    </row>
    <row r="3" spans="2:13" x14ac:dyDescent="0.3">
      <c r="B3" s="1" t="str">
        <f>Stichtag &amp; Einheit_Mio</f>
        <v>30.09.2024 - in Mio. €</v>
      </c>
    </row>
    <row r="4" spans="2:13" x14ac:dyDescent="0.3">
      <c r="B4" s="1"/>
      <c r="K4" s="163"/>
    </row>
    <row r="5" spans="2:13" ht="33" x14ac:dyDescent="0.3">
      <c r="B5" s="81"/>
      <c r="C5" s="81"/>
      <c r="D5" s="44" t="s">
        <v>191</v>
      </c>
    </row>
    <row r="6" spans="2:13" x14ac:dyDescent="0.3">
      <c r="B6" s="42"/>
      <c r="C6" s="82"/>
      <c r="D6" s="153" t="s">
        <v>35</v>
      </c>
    </row>
    <row r="7" spans="2:13" x14ac:dyDescent="0.3">
      <c r="B7" s="154">
        <v>1</v>
      </c>
      <c r="C7" s="83" t="s">
        <v>192</v>
      </c>
      <c r="D7" s="161">
        <v>4417.55</v>
      </c>
    </row>
    <row r="8" spans="2:13" x14ac:dyDescent="0.3">
      <c r="B8" s="144">
        <v>2</v>
      </c>
      <c r="C8" s="45" t="s">
        <v>193</v>
      </c>
      <c r="D8" s="67">
        <v>-112.578</v>
      </c>
      <c r="H8" s="164"/>
      <c r="I8"/>
      <c r="L8" s="7"/>
    </row>
    <row r="9" spans="2:13" x14ac:dyDescent="0.3">
      <c r="B9" s="144">
        <v>3</v>
      </c>
      <c r="C9" s="45" t="s">
        <v>194</v>
      </c>
      <c r="D9" s="67">
        <v>-51.643000000000001</v>
      </c>
      <c r="H9" s="162"/>
      <c r="I9"/>
      <c r="L9" s="162"/>
      <c r="M9"/>
    </row>
    <row r="10" spans="2:13" x14ac:dyDescent="0.3">
      <c r="B10" s="144">
        <v>4</v>
      </c>
      <c r="C10" s="45" t="s">
        <v>195</v>
      </c>
      <c r="D10" s="67">
        <v>196.23400000000001</v>
      </c>
      <c r="H10" s="163"/>
    </row>
    <row r="11" spans="2:13" x14ac:dyDescent="0.3">
      <c r="B11" s="144">
        <v>5</v>
      </c>
      <c r="C11" s="45" t="s">
        <v>196</v>
      </c>
      <c r="D11" s="67">
        <v>0</v>
      </c>
      <c r="H11" s="163"/>
    </row>
    <row r="12" spans="2:13" x14ac:dyDescent="0.3">
      <c r="B12" s="144">
        <v>6</v>
      </c>
      <c r="C12" s="45" t="s">
        <v>197</v>
      </c>
      <c r="D12" s="67">
        <v>1017.12</v>
      </c>
      <c r="H12" s="7"/>
    </row>
    <row r="13" spans="2:13" x14ac:dyDescent="0.3">
      <c r="B13" s="144">
        <v>7</v>
      </c>
      <c r="C13" s="45" t="s">
        <v>198</v>
      </c>
      <c r="D13" s="67">
        <v>-5.8760000000000003</v>
      </c>
      <c r="H13" s="163"/>
      <c r="K13" s="163"/>
    </row>
    <row r="14" spans="2:13" x14ac:dyDescent="0.3">
      <c r="B14" s="155">
        <v>8</v>
      </c>
      <c r="C14" s="84" t="s">
        <v>199</v>
      </c>
      <c r="D14" s="159">
        <v>7.6920000000000002</v>
      </c>
      <c r="H14" s="163"/>
    </row>
    <row r="15" spans="2:13" x14ac:dyDescent="0.3">
      <c r="B15" s="156">
        <v>9</v>
      </c>
      <c r="C15" s="55" t="s">
        <v>200</v>
      </c>
      <c r="D15" s="160">
        <v>5468.4989999999998</v>
      </c>
      <c r="E15"/>
      <c r="F15"/>
      <c r="G15"/>
      <c r="H15" s="163"/>
    </row>
    <row r="16" spans="2:13" x14ac:dyDescent="0.3">
      <c r="B16" s="46"/>
      <c r="C16" s="46"/>
      <c r="E16"/>
      <c r="F16"/>
      <c r="G16"/>
      <c r="H16" s="163"/>
      <c r="I16" s="163"/>
    </row>
    <row r="17" spans="2:8" ht="183.75" customHeight="1" x14ac:dyDescent="0.3">
      <c r="B17" s="185" t="s">
        <v>201</v>
      </c>
      <c r="C17" s="172"/>
      <c r="D17" s="172"/>
      <c r="H17" s="163"/>
    </row>
    <row r="19" spans="2:8" customFormat="1" ht="15" x14ac:dyDescent="0.25"/>
    <row r="20" spans="2:8" customFormat="1" ht="15" x14ac:dyDescent="0.25"/>
    <row r="21" spans="2:8" customFormat="1" ht="15" x14ac:dyDescent="0.25"/>
    <row r="22" spans="2:8" customFormat="1" ht="15" x14ac:dyDescent="0.25"/>
    <row r="23" spans="2:8" customFormat="1" ht="15" x14ac:dyDescent="0.25"/>
    <row r="24" spans="2:8" customFormat="1" ht="15" x14ac:dyDescent="0.25"/>
    <row r="25" spans="2:8" customFormat="1" ht="15" x14ac:dyDescent="0.25"/>
    <row r="26" spans="2:8" customFormat="1" ht="15" x14ac:dyDescent="0.25"/>
    <row r="27" spans="2:8" customFormat="1" ht="15" x14ac:dyDescent="0.25"/>
    <row r="28" spans="2:8" customFormat="1" ht="15" x14ac:dyDescent="0.25"/>
    <row r="29" spans="2:8" customFormat="1" ht="15" x14ac:dyDescent="0.25"/>
    <row r="30" spans="2:8" customFormat="1" ht="15" x14ac:dyDescent="0.25"/>
    <row r="31" spans="2:8" customFormat="1" ht="15" x14ac:dyDescent="0.25"/>
    <row r="32" spans="2:8" customFormat="1" ht="15" x14ac:dyDescent="0.25"/>
    <row r="33" customFormat="1" ht="15" x14ac:dyDescent="0.25"/>
    <row r="34" customFormat="1" ht="15" x14ac:dyDescent="0.25"/>
    <row r="35" customFormat="1" ht="15" x14ac:dyDescent="0.25"/>
    <row r="36" customFormat="1" ht="15" x14ac:dyDescent="0.25"/>
    <row r="37" customFormat="1" ht="15" x14ac:dyDescent="0.25"/>
    <row r="38" customFormat="1" ht="15" x14ac:dyDescent="0.25"/>
    <row r="39" customFormat="1" ht="15" x14ac:dyDescent="0.25"/>
    <row r="40" customFormat="1" ht="15" x14ac:dyDescent="0.25"/>
    <row r="41" customFormat="1" ht="15" x14ac:dyDescent="0.25"/>
    <row r="42" customFormat="1" ht="15" x14ac:dyDescent="0.25"/>
    <row r="43" customFormat="1" ht="15" x14ac:dyDescent="0.25"/>
    <row r="44" customFormat="1" ht="15" x14ac:dyDescent="0.25"/>
    <row r="45" customFormat="1" ht="15" x14ac:dyDescent="0.25"/>
    <row r="46" customFormat="1" ht="15" x14ac:dyDescent="0.25"/>
    <row r="47" customFormat="1" ht="15" x14ac:dyDescent="0.25"/>
    <row r="48" customFormat="1" ht="15" x14ac:dyDescent="0.25"/>
    <row r="49" customFormat="1" ht="15" x14ac:dyDescent="0.25"/>
    <row r="50" customFormat="1" ht="15" x14ac:dyDescent="0.25"/>
    <row r="51" customFormat="1" ht="15" x14ac:dyDescent="0.25"/>
    <row r="52" customFormat="1" ht="15" x14ac:dyDescent="0.25"/>
    <row r="53" customFormat="1" ht="15" x14ac:dyDescent="0.25"/>
    <row r="54" customFormat="1" ht="15" x14ac:dyDescent="0.25"/>
    <row r="55" customFormat="1" ht="15" x14ac:dyDescent="0.25"/>
    <row r="56" customFormat="1" ht="15" x14ac:dyDescent="0.25"/>
    <row r="57" customFormat="1" ht="15" x14ac:dyDescent="0.25"/>
    <row r="58" customFormat="1" ht="15" x14ac:dyDescent="0.25"/>
    <row r="59" customFormat="1" ht="15" x14ac:dyDescent="0.25"/>
    <row r="60" customFormat="1" ht="15" x14ac:dyDescent="0.25"/>
    <row r="61" customFormat="1" ht="15" x14ac:dyDescent="0.25"/>
    <row r="62" customFormat="1" ht="15" x14ac:dyDescent="0.25"/>
    <row r="63" customFormat="1" ht="15" x14ac:dyDescent="0.25"/>
    <row r="64" customFormat="1" ht="15" x14ac:dyDescent="0.25"/>
    <row r="65" customFormat="1" ht="15" x14ac:dyDescent="0.25"/>
    <row r="66" customFormat="1" ht="15" x14ac:dyDescent="0.25"/>
    <row r="67" customFormat="1" ht="15" x14ac:dyDescent="0.25"/>
    <row r="68" customFormat="1" ht="15" x14ac:dyDescent="0.25"/>
    <row r="69" customFormat="1" ht="15" x14ac:dyDescent="0.25"/>
    <row r="70" customFormat="1" ht="15" x14ac:dyDescent="0.25"/>
    <row r="71" customFormat="1" ht="15" x14ac:dyDescent="0.25"/>
    <row r="72" customFormat="1" ht="15" x14ac:dyDescent="0.25"/>
    <row r="73" customFormat="1" ht="15" x14ac:dyDescent="0.25"/>
    <row r="74" customFormat="1" ht="15" x14ac:dyDescent="0.25"/>
    <row r="75" customFormat="1" ht="15" x14ac:dyDescent="0.25"/>
    <row r="76" customFormat="1" ht="15" x14ac:dyDescent="0.25"/>
    <row r="77" customFormat="1" ht="15" x14ac:dyDescent="0.25"/>
    <row r="78" customFormat="1" ht="15" x14ac:dyDescent="0.25"/>
    <row r="79" customFormat="1" ht="15" x14ac:dyDescent="0.25"/>
    <row r="80" customFormat="1" ht="15" x14ac:dyDescent="0.25"/>
    <row r="81" customFormat="1" ht="15" x14ac:dyDescent="0.25"/>
    <row r="82" customFormat="1" ht="15" x14ac:dyDescent="0.25"/>
    <row r="83" customFormat="1" ht="15" x14ac:dyDescent="0.25"/>
    <row r="84" customFormat="1" ht="15" x14ac:dyDescent="0.25"/>
    <row r="85" customFormat="1" ht="15" x14ac:dyDescent="0.25"/>
    <row r="86" customFormat="1" ht="15" x14ac:dyDescent="0.25"/>
    <row r="87" customFormat="1" ht="15" x14ac:dyDescent="0.25"/>
    <row r="88" customFormat="1" ht="15" x14ac:dyDescent="0.25"/>
    <row r="89" customFormat="1" ht="15" x14ac:dyDescent="0.25"/>
    <row r="90" customFormat="1" ht="15" x14ac:dyDescent="0.25"/>
    <row r="91" customFormat="1" ht="15" x14ac:dyDescent="0.25"/>
    <row r="92" customFormat="1" ht="15" x14ac:dyDescent="0.25"/>
    <row r="93" customFormat="1" ht="15" x14ac:dyDescent="0.25"/>
    <row r="94" customFormat="1" ht="15" x14ac:dyDescent="0.25"/>
    <row r="95" customFormat="1" ht="15" x14ac:dyDescent="0.25"/>
    <row r="96" customFormat="1" ht="15" x14ac:dyDescent="0.25"/>
    <row r="97" customFormat="1" ht="15" x14ac:dyDescent="0.25"/>
    <row r="98" customFormat="1" ht="15" x14ac:dyDescent="0.25"/>
    <row r="99" customFormat="1" ht="15" x14ac:dyDescent="0.25"/>
    <row r="100" customFormat="1" ht="15" x14ac:dyDescent="0.25"/>
    <row r="101" customFormat="1" ht="15" x14ac:dyDescent="0.25"/>
    <row r="102" customFormat="1" ht="15" x14ac:dyDescent="0.25"/>
    <row r="103" customFormat="1" ht="15" x14ac:dyDescent="0.25"/>
    <row r="104" customFormat="1" ht="15" x14ac:dyDescent="0.25"/>
    <row r="105" customFormat="1" ht="15" x14ac:dyDescent="0.25"/>
    <row r="106" customFormat="1" ht="15" x14ac:dyDescent="0.25"/>
    <row r="107" customFormat="1" ht="15" x14ac:dyDescent="0.25"/>
    <row r="108" customFormat="1" ht="15" x14ac:dyDescent="0.25"/>
    <row r="109" customFormat="1" ht="15" x14ac:dyDescent="0.25"/>
    <row r="110" customFormat="1" ht="15" x14ac:dyDescent="0.25"/>
    <row r="111" customFormat="1" ht="15" x14ac:dyDescent="0.25"/>
    <row r="112" customFormat="1" ht="15" x14ac:dyDescent="0.25"/>
    <row r="113" customFormat="1" ht="15" x14ac:dyDescent="0.25"/>
    <row r="114" customFormat="1" ht="15" x14ac:dyDescent="0.25"/>
    <row r="115" customFormat="1" ht="15" x14ac:dyDescent="0.25"/>
    <row r="116" customFormat="1" ht="15" x14ac:dyDescent="0.25"/>
    <row r="117" customFormat="1" ht="15" x14ac:dyDescent="0.25"/>
    <row r="118" customFormat="1" ht="15" x14ac:dyDescent="0.25"/>
    <row r="119" customFormat="1" ht="15" x14ac:dyDescent="0.25"/>
    <row r="120" customFormat="1" ht="15" x14ac:dyDescent="0.25"/>
    <row r="121" customFormat="1" ht="15" x14ac:dyDescent="0.25"/>
    <row r="122" customFormat="1" ht="15" x14ac:dyDescent="0.25"/>
    <row r="123" customFormat="1" ht="15" x14ac:dyDescent="0.25"/>
    <row r="124" customFormat="1" ht="15" x14ac:dyDescent="0.25"/>
    <row r="125" customFormat="1" ht="15" x14ac:dyDescent="0.25"/>
    <row r="126" customFormat="1" ht="15" x14ac:dyDescent="0.25"/>
    <row r="127" customFormat="1" ht="15" x14ac:dyDescent="0.25"/>
    <row r="128" customFormat="1" ht="15" x14ac:dyDescent="0.25"/>
    <row r="129" customFormat="1" ht="15" x14ac:dyDescent="0.25"/>
    <row r="130" customFormat="1" ht="15" x14ac:dyDescent="0.25"/>
    <row r="131" customFormat="1" ht="15" x14ac:dyDescent="0.25"/>
    <row r="132" customFormat="1" ht="15" x14ac:dyDescent="0.25"/>
    <row r="133" customFormat="1" ht="15" x14ac:dyDescent="0.25"/>
    <row r="134" customFormat="1" ht="15" x14ac:dyDescent="0.25"/>
    <row r="135" customFormat="1" ht="15" x14ac:dyDescent="0.25"/>
    <row r="136" customFormat="1" ht="15" x14ac:dyDescent="0.25"/>
    <row r="137" customFormat="1" ht="15" x14ac:dyDescent="0.25"/>
    <row r="138" customFormat="1" ht="15" x14ac:dyDescent="0.25"/>
    <row r="139" customFormat="1" ht="15" x14ac:dyDescent="0.25"/>
    <row r="140" customFormat="1" ht="15" x14ac:dyDescent="0.25"/>
    <row r="141" customFormat="1" ht="15" x14ac:dyDescent="0.25"/>
    <row r="142" customFormat="1" ht="15" x14ac:dyDescent="0.25"/>
    <row r="143" customFormat="1" ht="15" x14ac:dyDescent="0.25"/>
    <row r="144" customFormat="1" ht="15" x14ac:dyDescent="0.25"/>
    <row r="145" customFormat="1" ht="15" x14ac:dyDescent="0.25"/>
    <row r="146" customFormat="1" ht="15" x14ac:dyDescent="0.25"/>
    <row r="147" customFormat="1" ht="15" x14ac:dyDescent="0.25"/>
    <row r="148" customFormat="1" ht="15" x14ac:dyDescent="0.25"/>
    <row r="149" customFormat="1" ht="15" x14ac:dyDescent="0.25"/>
    <row r="150" customFormat="1" ht="15" x14ac:dyDescent="0.25"/>
    <row r="151" customFormat="1" ht="15" x14ac:dyDescent="0.25"/>
    <row r="152" customFormat="1" ht="15" x14ac:dyDescent="0.25"/>
    <row r="153" customFormat="1" ht="15" x14ac:dyDescent="0.25"/>
    <row r="154" customFormat="1" ht="15" x14ac:dyDescent="0.25"/>
    <row r="155" customFormat="1" ht="15" x14ac:dyDescent="0.25"/>
    <row r="156" customFormat="1" ht="15" x14ac:dyDescent="0.25"/>
    <row r="157" customFormat="1" ht="15" x14ac:dyDescent="0.25"/>
    <row r="158" customFormat="1" ht="15" x14ac:dyDescent="0.25"/>
    <row r="159" customFormat="1" ht="15" x14ac:dyDescent="0.25"/>
    <row r="160" customFormat="1" ht="15" x14ac:dyDescent="0.25"/>
    <row r="161" customFormat="1" ht="15" x14ac:dyDescent="0.25"/>
    <row r="162" customFormat="1" ht="15" x14ac:dyDescent="0.25"/>
    <row r="163" customFormat="1" ht="15" x14ac:dyDescent="0.25"/>
    <row r="164" customFormat="1" ht="15" x14ac:dyDescent="0.25"/>
  </sheetData>
  <mergeCells count="2">
    <mergeCell ref="B2:D2"/>
    <mergeCell ref="B17:D17"/>
  </mergeCells>
  <pageMargins left="0.7" right="0.7" top="0.75" bottom="0.75" header="0.3" footer="0.3"/>
  <pageSetup scale="6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ExcludeFromSearchResults xmlns="32f2ee27-d5ad-488b-bbe1-085254a1cfb8">false</ExcludeFromSearchResults>
    <SharedWithUsers xmlns="27cf52bf-e367-4710-a567-675a36d23955">
      <UserInfo>
        <DisplayName>Klopottek, Robin</DisplayName>
        <AccountId>18</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dd4c840d-2b74-4a7a-8da6-f26de3eb3fac" ContentTypeId="0x0101" PreviousValue="false"/>
</file>

<file path=customXml/item4.xml><?xml version="1.0" encoding="utf-8"?>
<ct:contentTypeSchema xmlns:ct="http://schemas.microsoft.com/office/2006/metadata/contentType" xmlns:ma="http://schemas.microsoft.com/office/2006/metadata/properties/metaAttributes" ct:_="" ma:_="" ma:contentTypeName="Dokument" ma:contentTypeID="0x0101000F436ADFBE41964E8A438EA69C85D2D7" ma:contentTypeVersion="8" ma:contentTypeDescription="Ein neues Dokument erstellen." ma:contentTypeScope="" ma:versionID="2215efb959c3d746e895e72667e02611">
  <xsd:schema xmlns:xsd="http://www.w3.org/2001/XMLSchema" xmlns:xs="http://www.w3.org/2001/XMLSchema" xmlns:p="http://schemas.microsoft.com/office/2006/metadata/properties" xmlns:ns2="32f2ee27-d5ad-488b-bbe1-085254a1cfb8" xmlns:ns3="007524c4-875f-4cd1-a63a-56069c468082" xmlns:ns4="27cf52bf-e367-4710-a567-675a36d23955" targetNamespace="http://schemas.microsoft.com/office/2006/metadata/properties" ma:root="true" ma:fieldsID="0e5b2ded405a71bdc53e20dc76f2480c" ns2:_="" ns3:_="" ns4:_="">
    <xsd:import namespace="32f2ee27-d5ad-488b-bbe1-085254a1cfb8"/>
    <xsd:import namespace="007524c4-875f-4cd1-a63a-56069c468082"/>
    <xsd:import namespace="27cf52bf-e367-4710-a567-675a36d23955"/>
    <xsd:element name="properties">
      <xsd:complexType>
        <xsd:sequence>
          <xsd:element name="documentManagement">
            <xsd:complexType>
              <xsd:all>
                <xsd:element ref="ns2:ExcludeFromSearchResults" minOccurs="0"/>
                <xsd:element ref="ns3:MediaServiceMetadata" minOccurs="0"/>
                <xsd:element ref="ns3:MediaServiceFastMetadata" minOccurs="0"/>
                <xsd:element ref="ns4:SharedWithUsers" minOccurs="0"/>
                <xsd:element ref="ns4:SharedWithDetail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f2ee27-d5ad-488b-bbe1-085254a1cfb8" elementFormDefault="qualified">
    <xsd:import namespace="http://schemas.microsoft.com/office/2006/documentManagement/types"/>
    <xsd:import namespace="http://schemas.microsoft.com/office/infopath/2007/PartnerControls"/>
    <xsd:element name="ExcludeFromSearchResults" ma:index="8" nillable="true" ma:displayName="ExcludeFromSearchResults" ma:default="0" ma:description="don't show document/page in search results" ma:internalName="ExcludeFromSearchResults">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07524c4-875f-4cd1-a63a-56069c468082"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cf52bf-e367-4710-a567-675a36d23955" elementFormDefault="qualified">
    <xsd:import namespace="http://schemas.microsoft.com/office/2006/documentManagement/types"/>
    <xsd:import namespace="http://schemas.microsoft.com/office/infopath/2007/PartnerControls"/>
    <xsd:element name="SharedWithUsers" ma:index="1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60395B-4FD8-48F2-A333-874ED42B9DEC}">
  <ds:schemaRefs>
    <ds:schemaRef ds:uri="27cf52bf-e367-4710-a567-675a36d23955"/>
    <ds:schemaRef ds:uri="http://purl.org/dc/dcmitype/"/>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32f2ee27-d5ad-488b-bbe1-085254a1cfb8"/>
    <ds:schemaRef ds:uri="007524c4-875f-4cd1-a63a-56069c468082"/>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70952263-460E-46A7-9B25-46DAC6DA031C}">
  <ds:schemaRefs>
    <ds:schemaRef ds:uri="http://schemas.microsoft.com/sharepoint/v3/contenttype/forms"/>
  </ds:schemaRefs>
</ds:datastoreItem>
</file>

<file path=customXml/itemProps3.xml><?xml version="1.0" encoding="utf-8"?>
<ds:datastoreItem xmlns:ds="http://schemas.openxmlformats.org/officeDocument/2006/customXml" ds:itemID="{55CB695E-BAA0-43CE-9836-CBF15BEA888C}">
  <ds:schemaRefs>
    <ds:schemaRef ds:uri="Microsoft.SharePoint.Taxonomy.ContentTypeSync"/>
  </ds:schemaRefs>
</ds:datastoreItem>
</file>

<file path=customXml/itemProps4.xml><?xml version="1.0" encoding="utf-8"?>
<ds:datastoreItem xmlns:ds="http://schemas.openxmlformats.org/officeDocument/2006/customXml" ds:itemID="{F01C07AB-861A-4080-ABBC-3722C15502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f2ee27-d5ad-488b-bbe1-085254a1cfb8"/>
    <ds:schemaRef ds:uri="007524c4-875f-4cd1-a63a-56069c468082"/>
    <ds:schemaRef ds:uri="27cf52bf-e367-4710-a567-675a36d239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12</vt:i4>
      </vt:variant>
    </vt:vector>
  </HeadingPairs>
  <TitlesOfParts>
    <vt:vector size="19" baseType="lpstr">
      <vt:lpstr>Index</vt:lpstr>
      <vt:lpstr>Disclaimer</vt:lpstr>
      <vt:lpstr>CTRL</vt:lpstr>
      <vt:lpstr>OV1</vt:lpstr>
      <vt:lpstr>KM1</vt:lpstr>
      <vt:lpstr>LIQ1</vt:lpstr>
      <vt:lpstr>CR8</vt:lpstr>
      <vt:lpstr>_CR8</vt:lpstr>
      <vt:lpstr>_KM1</vt:lpstr>
      <vt:lpstr>_LIQ1</vt:lpstr>
      <vt:lpstr>_OV1</vt:lpstr>
      <vt:lpstr>'CR8'!Druckbereich</vt:lpstr>
      <vt:lpstr>Index!Druckbereich</vt:lpstr>
      <vt:lpstr>'KM1'!Druckbereich</vt:lpstr>
      <vt:lpstr>'LIQ1'!Druckbereich</vt:lpstr>
      <vt:lpstr>Einheit_Mio</vt:lpstr>
      <vt:lpstr>Einheit_Tsd</vt:lpstr>
      <vt:lpstr>Stichtag</vt:lpstr>
      <vt:lpstr>Stichtag_VP</vt:lpstr>
    </vt:vector>
  </TitlesOfParts>
  <Manager/>
  <Company>Oesterreichische Nationalbank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OLB</dc:creator>
  <cp:keywords/>
  <dc:description/>
  <cp:lastModifiedBy>Klopottek, Robin</cp:lastModifiedBy>
  <cp:revision/>
  <dcterms:created xsi:type="dcterms:W3CDTF">2012-12-18T10:53:22Z</dcterms:created>
  <dcterms:modified xsi:type="dcterms:W3CDTF">2024-12-10T10:40:55Z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0x0101000F436ADFBE41964E8A438EA69C85D2D7</vt:lpwstr>
  </property>
  <property fmtid="{D5CDD505-2E9C-101B-9397-08002B2CF9AE}" pid="4" name="MSIP_Label_b0e4137d-3c3f-4cec-9f07-da88235b25cd_Enabled">
    <vt:lpwstr>true</vt:lpwstr>
  </property>
  <property fmtid="{D5CDD505-2E9C-101B-9397-08002B2CF9AE}" pid="5" name="MSIP_Label_b0e4137d-3c3f-4cec-9f07-da88235b25cd_SetDate">
    <vt:lpwstr>2021-08-09T13:02:06Z</vt:lpwstr>
  </property>
  <property fmtid="{D5CDD505-2E9C-101B-9397-08002B2CF9AE}" pid="6" name="MSIP_Label_b0e4137d-3c3f-4cec-9f07-da88235b25cd_Method">
    <vt:lpwstr>Privileged</vt:lpwstr>
  </property>
  <property fmtid="{D5CDD505-2E9C-101B-9397-08002B2CF9AE}" pid="7" name="MSIP_Label_b0e4137d-3c3f-4cec-9f07-da88235b25cd_Name">
    <vt:lpwstr>Internal</vt:lpwstr>
  </property>
  <property fmtid="{D5CDD505-2E9C-101B-9397-08002B2CF9AE}" pid="8" name="MSIP_Label_b0e4137d-3c3f-4cec-9f07-da88235b25cd_SiteId">
    <vt:lpwstr>6c57600f-285e-42b1-b384-86c271614b79</vt:lpwstr>
  </property>
  <property fmtid="{D5CDD505-2E9C-101B-9397-08002B2CF9AE}" pid="9" name="MSIP_Label_b0e4137d-3c3f-4cec-9f07-da88235b25cd_ActionId">
    <vt:lpwstr>70233b74-14e8-416d-9e19-ed331459680e</vt:lpwstr>
  </property>
  <property fmtid="{D5CDD505-2E9C-101B-9397-08002B2CF9AE}" pid="10" name="MSIP_Label_b0e4137d-3c3f-4cec-9f07-da88235b25cd_ContentBits">
    <vt:lpwstr>0</vt:lpwstr>
  </property>
</Properties>
</file>