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mc:AlternateContent xmlns:mc="http://schemas.openxmlformats.org/markup-compatibility/2006">
    <mc:Choice Requires="x15">
      <x15ac:absPath xmlns:x15ac="http://schemas.microsoft.com/office/spreadsheetml/2010/11/ac" url="https://olbde.sharepoint.com/sites/Offenlegung/Freigegebene Dokumente/202509/"/>
    </mc:Choice>
  </mc:AlternateContent>
  <xr:revisionPtr revIDLastSave="1644" documentId="13_ncr:1_{EF01C5DB-13AB-4333-A9D6-3F39ED3ED025}" xr6:coauthVersionLast="47" xr6:coauthVersionMax="47" xr10:uidLastSave="{4B9C4E53-BCD0-4D1E-8C14-8B7702046C94}"/>
  <bookViews>
    <workbookView xWindow="-120" yWindow="-120" windowWidth="29040" windowHeight="17640" tabRatio="889" xr2:uid="{00000000-000D-0000-FFFF-FFFF00000000}"/>
  </bookViews>
  <sheets>
    <sheet name="Index" sheetId="31" r:id="rId1"/>
    <sheet name="Disclaimer" sheetId="106" r:id="rId2"/>
    <sheet name="CTRL" sheetId="107" state="hidden" r:id="rId3"/>
    <sheet name="OV1" sheetId="138" r:id="rId4"/>
    <sheet name="KM1" sheetId="139" r:id="rId5"/>
    <sheet name="CMS1" sheetId="142" r:id="rId6"/>
    <sheet name="CMS2" sheetId="143" r:id="rId7"/>
    <sheet name="LIQ1" sheetId="140" r:id="rId8"/>
    <sheet name="CR8" sheetId="141" r:id="rId9"/>
  </sheets>
  <externalReferences>
    <externalReference r:id="rId10"/>
  </externalReferences>
  <definedNames>
    <definedName name="_c" localSheetId="8" hidden="1">{"'Sheet1'!$A$1:$H$145"}</definedName>
    <definedName name="_c" localSheetId="4" hidden="1">{"'Sheet1'!$A$1:$H$145"}</definedName>
    <definedName name="_c" localSheetId="7" hidden="1">{"'Sheet1'!$A$1:$H$145"}</definedName>
    <definedName name="_c" localSheetId="3" hidden="1">{"'Sheet1'!$A$1:$H$145"}</definedName>
    <definedName name="_c" hidden="1">{"'Sheet1'!$A$1:$H$145"}</definedName>
    <definedName name="_CC1">#REF!</definedName>
    <definedName name="_CC2">#REF!</definedName>
    <definedName name="_CCR1">#REF!</definedName>
    <definedName name="_CCR3">#REF!</definedName>
    <definedName name="_CCR4">#REF!</definedName>
    <definedName name="_CCR5">#REF!</definedName>
    <definedName name="_CCR8">#REF!</definedName>
    <definedName name="_CCyB1">#REF!</definedName>
    <definedName name="_CCyB2">#REF!</definedName>
    <definedName name="_CMS1">'CMS1'!$A$1</definedName>
    <definedName name="_CMS2">'CMS2'!$A$1</definedName>
    <definedName name="_CQ1">#REF!</definedName>
    <definedName name="_CQ4">#REF!</definedName>
    <definedName name="_CQ5">#REF!</definedName>
    <definedName name="_CR1">#REF!</definedName>
    <definedName name="_CR10">#REF!</definedName>
    <definedName name="_CR1A">#REF!</definedName>
    <definedName name="_CR2">#REF!</definedName>
    <definedName name="_CR3">#REF!</definedName>
    <definedName name="_CR4">#REF!</definedName>
    <definedName name="_CR5">#REF!</definedName>
    <definedName name="_CR6A">#REF!</definedName>
    <definedName name="_CR6F">#REF!</definedName>
    <definedName name="_CR7A">#REF!</definedName>
    <definedName name="_CR8">'CR8'!$A$1</definedName>
    <definedName name="_ESG1">#REF!</definedName>
    <definedName name="_ESG10">#REF!</definedName>
    <definedName name="_ESG2">#REF!</definedName>
    <definedName name="_ESG3">#REF!</definedName>
    <definedName name="_ESG4">#REF!</definedName>
    <definedName name="_ESG5">#REF!</definedName>
    <definedName name="_ESG6">#REF!</definedName>
    <definedName name="_ESG7">#REF!</definedName>
    <definedName name="_ESG8">#REF!</definedName>
    <definedName name="_ESG9">#REF!</definedName>
    <definedName name="_xlnm._FilterDatabase" localSheetId="8" hidden="1">#REF!</definedName>
    <definedName name="_xlnm._FilterDatabase" localSheetId="0" hidden="1">Index!$B$4:$C$16</definedName>
    <definedName name="_xlnm._FilterDatabase" localSheetId="4" hidden="1">#REF!</definedName>
    <definedName name="_xlnm._FilterDatabase" localSheetId="7" hidden="1">#REF!</definedName>
    <definedName name="_xlnm._FilterDatabase" localSheetId="3" hidden="1">#REF!</definedName>
    <definedName name="_xlnm._FilterDatabase" hidden="1">#REF!</definedName>
    <definedName name="_INDEX">Index!$A$1</definedName>
    <definedName name="_IRRBB1">#REF!</definedName>
    <definedName name="_KM1">'KM1'!$A$1</definedName>
    <definedName name="_LIQ1">'LIQ1'!$A$1</definedName>
    <definedName name="_LIQ2">#REF!</definedName>
    <definedName name="_LR1">#REF!</definedName>
    <definedName name="_LR2">#REF!</definedName>
    <definedName name="_LR3">#REF!</definedName>
    <definedName name="_OV1">'OV1'!$A$1</definedName>
    <definedName name="_r" localSheetId="8" hidden="1">{#N/A,#N/A,FALSE,"KONZERN";#N/A,#N/A,FALSE,"DECKBLATT";#N/A,#N/A,FALSE,"BILANZ";#N/A,#N/A,FALSE,"KREDIT";#N/A,#N/A,FALSE,"FEASIBILITY";#N/A,#N/A,FALSE,"BETRIEBSANNAHMEN"}</definedName>
    <definedName name="_r" localSheetId="4" hidden="1">{#N/A,#N/A,FALSE,"KONZERN";#N/A,#N/A,FALSE,"DECKBLATT";#N/A,#N/A,FALSE,"BILANZ";#N/A,#N/A,FALSE,"KREDIT";#N/A,#N/A,FALSE,"FEASIBILITY";#N/A,#N/A,FALSE,"BETRIEBSANNAHMEN"}</definedName>
    <definedName name="_r" localSheetId="7" hidden="1">{#N/A,#N/A,FALSE,"KONZERN";#N/A,#N/A,FALSE,"DECKBLATT";#N/A,#N/A,FALSE,"BILANZ";#N/A,#N/A,FALSE,"KREDIT";#N/A,#N/A,FALSE,"FEASIBILITY";#N/A,#N/A,FALSE,"BETRIEBSANNAHMEN"}</definedName>
    <definedName name="_r" localSheetId="3"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SEC1">#REF!</definedName>
    <definedName name="_SEC3">#REF!</definedName>
    <definedName name="_SEC4">#REF!</definedName>
    <definedName name="_SEC5">#REF!</definedName>
    <definedName name="a" localSheetId="8" hidden="1">{#N/A,#N/A,FALSE,"KONZERN";#N/A,#N/A,FALSE,"DECKBLATT";#N/A,#N/A,FALSE,"BILANZ";#N/A,#N/A,FALSE,"KREDIT";#N/A,#N/A,FALSE,"FEASIBILITY";#N/A,#N/A,FALSE,"BETRIEBSANNAHMEN"}</definedName>
    <definedName name="a" localSheetId="4" hidden="1">{#N/A,#N/A,FALSE,"KONZERN";#N/A,#N/A,FALSE,"DECKBLATT";#N/A,#N/A,FALSE,"BILANZ";#N/A,#N/A,FALSE,"KREDIT";#N/A,#N/A,FALSE,"FEASIBILITY";#N/A,#N/A,FALSE,"BETRIEBSANNAHMEN"}</definedName>
    <definedName name="a" localSheetId="7" hidden="1">{#N/A,#N/A,FALSE,"KONZERN";#N/A,#N/A,FALSE,"DECKBLATT";#N/A,#N/A,FALSE,"BILANZ";#N/A,#N/A,FALSE,"KREDIT";#N/A,#N/A,FALSE,"FEASIBILITY";#N/A,#N/A,FALSE,"BETRIEBSANNAHMEN"}</definedName>
    <definedName name="a" localSheetId="3"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s" localSheetId="8" hidden="1">{#N/A,#N/A,FALSE,"MPFEAS_2";#N/A,#N/A,FALSE,"MPFEAS_1";#N/A,#N/A,FALSE,"MPFEAS";#N/A,#N/A,FALSE,"KREDIT"}</definedName>
    <definedName name="as" localSheetId="4" hidden="1">{#N/A,#N/A,FALSE,"MPFEAS_2";#N/A,#N/A,FALSE,"MPFEAS_1";#N/A,#N/A,FALSE,"MPFEAS";#N/A,#N/A,FALSE,"KREDIT"}</definedName>
    <definedName name="as" localSheetId="7" hidden="1">{#N/A,#N/A,FALSE,"MPFEAS_2";#N/A,#N/A,FALSE,"MPFEAS_1";#N/A,#N/A,FALSE,"MPFEAS";#N/A,#N/A,FALSE,"KREDIT"}</definedName>
    <definedName name="as" localSheetId="3" hidden="1">{#N/A,#N/A,FALSE,"MPFEAS_2";#N/A,#N/A,FALSE,"MPFEAS_1";#N/A,#N/A,FALSE,"MPFEAS";#N/A,#N/A,FALSE,"KREDIT"}</definedName>
    <definedName name="as" hidden="1">{#N/A,#N/A,FALSE,"MPFEAS_2";#N/A,#N/A,FALSE,"MPFEAS_1";#N/A,#N/A,FALSE,"MPFEAS";#N/A,#N/A,FALSE,"KREDIT"}</definedName>
    <definedName name="b" localSheetId="8" hidden="1">{#N/A,#N/A,FALSE,"MPALLG";#N/A,#N/A,FALSE,"TITEL"}</definedName>
    <definedName name="b" localSheetId="4" hidden="1">{#N/A,#N/A,FALSE,"MPALLG";#N/A,#N/A,FALSE,"TITEL"}</definedName>
    <definedName name="b" localSheetId="7" hidden="1">{#N/A,#N/A,FALSE,"MPALLG";#N/A,#N/A,FALSE,"TITEL"}</definedName>
    <definedName name="b" localSheetId="3" hidden="1">{#N/A,#N/A,FALSE,"MPALLG";#N/A,#N/A,FALSE,"TITEL"}</definedName>
    <definedName name="b" hidden="1">{#N/A,#N/A,FALSE,"MPALLG";#N/A,#N/A,FALSE,"TITEL"}</definedName>
    <definedName name="d" localSheetId="8" hidden="1">{#N/A,#N/A,FALSE,"KONZERN";#N/A,#N/A,FALSE,"DECKBLATT";#N/A,#N/A,FALSE,"BILANZ";#N/A,#N/A,FALSE,"KREDIT";#N/A,#N/A,FALSE,"FEASIBILITY";#N/A,#N/A,FALSE,"BETRIEBSANNAHMEN"}</definedName>
    <definedName name="d" localSheetId="4" hidden="1">{#N/A,#N/A,FALSE,"KONZERN";#N/A,#N/A,FALSE,"DECKBLATT";#N/A,#N/A,FALSE,"BILANZ";#N/A,#N/A,FALSE,"KREDIT";#N/A,#N/A,FALSE,"FEASIBILITY";#N/A,#N/A,FALSE,"BETRIEBSANNAHMEN"}</definedName>
    <definedName name="d" localSheetId="7" hidden="1">{#N/A,#N/A,FALSE,"KONZERN";#N/A,#N/A,FALSE,"DECKBLATT";#N/A,#N/A,FALSE,"BILANZ";#N/A,#N/A,FALSE,"KREDIT";#N/A,#N/A,FALSE,"FEASIBILITY";#N/A,#N/A,FALSE,"BETRIEBSANNAHMEN"}</definedName>
    <definedName name="d" localSheetId="3"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8" hidden="1">{#N/A,#N/A,FALSE,"KONZERN";#N/A,#N/A,FALSE,"DECKBLATT";#N/A,#N/A,FALSE,"BILANZ";#N/A,#N/A,FALSE,"KREDIT";#N/A,#N/A,FALSE,"FEASIBILITY";#N/A,#N/A,FALSE,"BETRIEBSANNAHMEN"}</definedName>
    <definedName name="ddf" localSheetId="4" hidden="1">{#N/A,#N/A,FALSE,"KONZERN";#N/A,#N/A,FALSE,"DECKBLATT";#N/A,#N/A,FALSE,"BILANZ";#N/A,#N/A,FALSE,"KREDIT";#N/A,#N/A,FALSE,"FEASIBILITY";#N/A,#N/A,FALSE,"BETRIEBSANNAHMEN"}</definedName>
    <definedName name="ddf" localSheetId="7" hidden="1">{#N/A,#N/A,FALSE,"KONZERN";#N/A,#N/A,FALSE,"DECKBLATT";#N/A,#N/A,FALSE,"BILANZ";#N/A,#N/A,FALSE,"KREDIT";#N/A,#N/A,FALSE,"FEASIBILITY";#N/A,#N/A,FALSE,"BETRIEBSANNAHMEN"}</definedName>
    <definedName name="ddf" localSheetId="3"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8" hidden="1">{"'Sheet1'!$A$1:$H$145"}</definedName>
    <definedName name="dese" localSheetId="4" hidden="1">{"'Sheet1'!$A$1:$H$145"}</definedName>
    <definedName name="dese" localSheetId="7" hidden="1">{"'Sheet1'!$A$1:$H$145"}</definedName>
    <definedName name="dese" localSheetId="3" hidden="1">{"'Sheet1'!$A$1:$H$145"}</definedName>
    <definedName name="dese" hidden="1">{"'Sheet1'!$A$1:$H$145"}</definedName>
    <definedName name="dfafasf" localSheetId="8" hidden="1">{"'Sheet1'!$A$1:$H$145"}</definedName>
    <definedName name="dfafasf" localSheetId="4" hidden="1">{"'Sheet1'!$A$1:$H$145"}</definedName>
    <definedName name="dfafasf" localSheetId="7" hidden="1">{"'Sheet1'!$A$1:$H$145"}</definedName>
    <definedName name="dfafasf" localSheetId="3" hidden="1">{"'Sheet1'!$A$1:$H$145"}</definedName>
    <definedName name="dfafasf" hidden="1">{"'Sheet1'!$A$1:$H$145"}</definedName>
    <definedName name="dfsdfjsdf" localSheetId="8" hidden="1">{#N/A,#N/A,FALSE,"KONZERN";#N/A,#N/A,FALSE,"DECKBLATT";#N/A,#N/A,FALSE,"BILANZ";#N/A,#N/A,FALSE,"KREDIT";#N/A,#N/A,FALSE,"FEASIBILITY";#N/A,#N/A,FALSE,"BETRIEBSANNAHMEN"}</definedName>
    <definedName name="dfsdfjsdf" localSheetId="4" hidden="1">{#N/A,#N/A,FALSE,"KONZERN";#N/A,#N/A,FALSE,"DECKBLATT";#N/A,#N/A,FALSE,"BILANZ";#N/A,#N/A,FALSE,"KREDIT";#N/A,#N/A,FALSE,"FEASIBILITY";#N/A,#N/A,FALSE,"BETRIEBSANNAHMEN"}</definedName>
    <definedName name="dfsdfjsdf" localSheetId="7" hidden="1">{#N/A,#N/A,FALSE,"KONZERN";#N/A,#N/A,FALSE,"DECKBLATT";#N/A,#N/A,FALSE,"BILANZ";#N/A,#N/A,FALSE,"KREDIT";#N/A,#N/A,FALSE,"FEASIBILITY";#N/A,#N/A,FALSE,"BETRIEBSANNAHMEN"}</definedName>
    <definedName name="dfsdfjsdf" localSheetId="3"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8" hidden="1">{#N/A,#N/A,FALSE,"MPALLG";#N/A,#N/A,FALSE,"TITEL"}</definedName>
    <definedName name="dfsfsafadewrebgnu7" localSheetId="4" hidden="1">{#N/A,#N/A,FALSE,"MPALLG";#N/A,#N/A,FALSE,"TITEL"}</definedName>
    <definedName name="dfsfsafadewrebgnu7" localSheetId="7" hidden="1">{#N/A,#N/A,FALSE,"MPALLG";#N/A,#N/A,FALSE,"TITEL"}</definedName>
    <definedName name="dfsfsafadewrebgnu7" localSheetId="3" hidden="1">{#N/A,#N/A,FALSE,"MPALLG";#N/A,#N/A,FALSE,"TITEL"}</definedName>
    <definedName name="dfsfsafadewrebgnu7" hidden="1">{#N/A,#N/A,FALSE,"MPALLG";#N/A,#N/A,FALSE,"TITEL"}</definedName>
    <definedName name="_xlnm.Print_Area" localSheetId="8">'CR8'!$A$2:$G$18</definedName>
    <definedName name="_xlnm.Print_Area" localSheetId="0">Index!$A$1:$C$20</definedName>
    <definedName name="_xlnm.Print_Area" localSheetId="4">'KM1'!$B$2:$H$61</definedName>
    <definedName name="_xlnm.Print_Area" localSheetId="7">'LIQ1'!$A$1:$L$45</definedName>
    <definedName name="dsffsadf" localSheetId="8" hidden="1">{#N/A,#N/A,FALSE,"MPALLG";#N/A,#N/A,FALSE,"TITEL"}</definedName>
    <definedName name="dsffsadf" localSheetId="4" hidden="1">{#N/A,#N/A,FALSE,"MPALLG";#N/A,#N/A,FALSE,"TITEL"}</definedName>
    <definedName name="dsffsadf" localSheetId="7" hidden="1">{#N/A,#N/A,FALSE,"MPALLG";#N/A,#N/A,FALSE,"TITEL"}</definedName>
    <definedName name="dsffsadf" localSheetId="3" hidden="1">{#N/A,#N/A,FALSE,"MPALLG";#N/A,#N/A,FALSE,"TITEL"}</definedName>
    <definedName name="dsffsadf" hidden="1">{#N/A,#N/A,FALSE,"MPALLG";#N/A,#N/A,FALSE,"TITEL"}</definedName>
    <definedName name="dsfoajsfik" localSheetId="8" hidden="1">{#N/A,#N/A,FALSE,"MPALLG";#N/A,#N/A,FALSE,"TITEL"}</definedName>
    <definedName name="dsfoajsfik" localSheetId="4" hidden="1">{#N/A,#N/A,FALSE,"MPALLG";#N/A,#N/A,FALSE,"TITEL"}</definedName>
    <definedName name="dsfoajsfik" localSheetId="7" hidden="1">{#N/A,#N/A,FALSE,"MPALLG";#N/A,#N/A,FALSE,"TITEL"}</definedName>
    <definedName name="dsfoajsfik" localSheetId="3" hidden="1">{#N/A,#N/A,FALSE,"MPALLG";#N/A,#N/A,FALSE,"TITEL"}</definedName>
    <definedName name="dsfoajsfik" hidden="1">{#N/A,#N/A,FALSE,"MPALLG";#N/A,#N/A,FALSE,"TITEL"}</definedName>
    <definedName name="dsfsafds" localSheetId="8" hidden="1">{#N/A,#N/A,FALSE,"KONZERN";#N/A,#N/A,FALSE,"DECKBLATT";#N/A,#N/A,FALSE,"BILANZ";#N/A,#N/A,FALSE,"KREDIT";#N/A,#N/A,FALSE,"FEASIBILITY";#N/A,#N/A,FALSE,"BETRIEBSANNAHMEN"}</definedName>
    <definedName name="dsfsafds" localSheetId="4" hidden="1">{#N/A,#N/A,FALSE,"KONZERN";#N/A,#N/A,FALSE,"DECKBLATT";#N/A,#N/A,FALSE,"BILANZ";#N/A,#N/A,FALSE,"KREDIT";#N/A,#N/A,FALSE,"FEASIBILITY";#N/A,#N/A,FALSE,"BETRIEBSANNAHMEN"}</definedName>
    <definedName name="dsfsafds" localSheetId="7" hidden="1">{#N/A,#N/A,FALSE,"KONZERN";#N/A,#N/A,FALSE,"DECKBLATT";#N/A,#N/A,FALSE,"BILANZ";#N/A,#N/A,FALSE,"KREDIT";#N/A,#N/A,FALSE,"FEASIBILITY";#N/A,#N/A,FALSE,"BETRIEBSANNAHMEN"}</definedName>
    <definedName name="dsfsafds" localSheetId="3"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8" hidden="1">{#N/A,#N/A,FALSE,"KONZERN";#N/A,#N/A,FALSE,"DECKBLATT";#N/A,#N/A,FALSE,"BILANZ";#N/A,#N/A,FALSE,"KREDIT";#N/A,#N/A,FALSE,"FEASIBILITY";#N/A,#N/A,FALSE,"BETRIEBSANNAHMEN"}</definedName>
    <definedName name="dswews" localSheetId="4" hidden="1">{#N/A,#N/A,FALSE,"KONZERN";#N/A,#N/A,FALSE,"DECKBLATT";#N/A,#N/A,FALSE,"BILANZ";#N/A,#N/A,FALSE,"KREDIT";#N/A,#N/A,FALSE,"FEASIBILITY";#N/A,#N/A,FALSE,"BETRIEBSANNAHMEN"}</definedName>
    <definedName name="dswews" localSheetId="7" hidden="1">{#N/A,#N/A,FALSE,"KONZERN";#N/A,#N/A,FALSE,"DECKBLATT";#N/A,#N/A,FALSE,"BILANZ";#N/A,#N/A,FALSE,"KREDIT";#N/A,#N/A,FALSE,"FEASIBILITY";#N/A,#N/A,FALSE,"BETRIEBSANNAHMEN"}</definedName>
    <definedName name="dswews" localSheetId="3"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8" hidden="1">{#N/A,#N/A,FALSE,"KONZERN";#N/A,#N/A,FALSE,"DECKBLATT";#N/A,#N/A,FALSE,"BILANZ";#N/A,#N/A,FALSE,"KREDIT";#N/A,#N/A,FALSE,"FEASIBILITY";#N/A,#N/A,FALSE,"BETRIEBSANNAHMEN"}</definedName>
    <definedName name="e" localSheetId="4" hidden="1">{#N/A,#N/A,FALSE,"KONZERN";#N/A,#N/A,FALSE,"DECKBLATT";#N/A,#N/A,FALSE,"BILANZ";#N/A,#N/A,FALSE,"KREDIT";#N/A,#N/A,FALSE,"FEASIBILITY";#N/A,#N/A,FALSE,"BETRIEBSANNAHMEN"}</definedName>
    <definedName name="e" localSheetId="7" hidden="1">{#N/A,#N/A,FALSE,"KONZERN";#N/A,#N/A,FALSE,"DECKBLATT";#N/A,#N/A,FALSE,"BILANZ";#N/A,#N/A,FALSE,"KREDIT";#N/A,#N/A,FALSE,"FEASIBILITY";#N/A,#N/A,FALSE,"BETRIEBSANNAHMEN"}</definedName>
    <definedName name="e" localSheetId="3"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inheit_Mio">CTRL!$C$3</definedName>
    <definedName name="Einheit_Tsd">CTRL!$C$4</definedName>
    <definedName name="ewfdtr" localSheetId="8" hidden="1">{#N/A,#N/A,FALSE,"MPALLG";#N/A,#N/A,FALSE,"TITEL"}</definedName>
    <definedName name="ewfdtr" localSheetId="4" hidden="1">{#N/A,#N/A,FALSE,"MPALLG";#N/A,#N/A,FALSE,"TITEL"}</definedName>
    <definedName name="ewfdtr" localSheetId="7" hidden="1">{#N/A,#N/A,FALSE,"MPALLG";#N/A,#N/A,FALSE,"TITEL"}</definedName>
    <definedName name="ewfdtr" localSheetId="3" hidden="1">{#N/A,#N/A,FALSE,"MPALLG";#N/A,#N/A,FALSE,"TITEL"}</definedName>
    <definedName name="ewfdtr" hidden="1">{#N/A,#N/A,FALSE,"MPALLG";#N/A,#N/A,FALSE,"TITEL"}</definedName>
    <definedName name="f" localSheetId="8" hidden="1">{#N/A,#N/A,FALSE,"MPALLG";#N/A,#N/A,FALSE,"TITEL"}</definedName>
    <definedName name="f" localSheetId="4" hidden="1">{#N/A,#N/A,FALSE,"MPALLG";#N/A,#N/A,FALSE,"TITEL"}</definedName>
    <definedName name="f" localSheetId="7" hidden="1">{#N/A,#N/A,FALSE,"MPALLG";#N/A,#N/A,FALSE,"TITEL"}</definedName>
    <definedName name="f" localSheetId="3" hidden="1">{#N/A,#N/A,FALSE,"MPALLG";#N/A,#N/A,FALSE,"TITEL"}</definedName>
    <definedName name="f" hidden="1">{#N/A,#N/A,FALSE,"MPALLG";#N/A,#N/A,FALSE,"TITEL"}</definedName>
    <definedName name="fafsdf" localSheetId="8" hidden="1">{"'Sheet1'!$A$1:$H$145"}</definedName>
    <definedName name="fafsdf" localSheetId="4" hidden="1">{"'Sheet1'!$A$1:$H$145"}</definedName>
    <definedName name="fafsdf" localSheetId="7" hidden="1">{"'Sheet1'!$A$1:$H$145"}</definedName>
    <definedName name="fafsdf" localSheetId="3" hidden="1">{"'Sheet1'!$A$1:$H$145"}</definedName>
    <definedName name="fafsdf" hidden="1">{"'Sheet1'!$A$1:$H$145"}</definedName>
    <definedName name="fasaffa" localSheetId="8" hidden="1">{#N/A,#N/A,FALSE,"MPALLG";#N/A,#N/A,FALSE,"TITEL"}</definedName>
    <definedName name="fasaffa" localSheetId="4" hidden="1">{#N/A,#N/A,FALSE,"MPALLG";#N/A,#N/A,FALSE,"TITEL"}</definedName>
    <definedName name="fasaffa" localSheetId="7" hidden="1">{#N/A,#N/A,FALSE,"MPALLG";#N/A,#N/A,FALSE,"TITEL"}</definedName>
    <definedName name="fasaffa" localSheetId="3" hidden="1">{#N/A,#N/A,FALSE,"MPALLG";#N/A,#N/A,FALSE,"TITEL"}</definedName>
    <definedName name="fasaffa" hidden="1">{#N/A,#N/A,FALSE,"MPALLG";#N/A,#N/A,FALSE,"TITEL"}</definedName>
    <definedName name="fasfasf" localSheetId="8" hidden="1">{#N/A,#N/A,FALSE,"MPFEAS_2";#N/A,#N/A,FALSE,"MPFEAS_1";#N/A,#N/A,FALSE,"MPFEAS";#N/A,#N/A,FALSE,"KREDIT"}</definedName>
    <definedName name="fasfasf" localSheetId="4" hidden="1">{#N/A,#N/A,FALSE,"MPFEAS_2";#N/A,#N/A,FALSE,"MPFEAS_1";#N/A,#N/A,FALSE,"MPFEAS";#N/A,#N/A,FALSE,"KREDIT"}</definedName>
    <definedName name="fasfasf" localSheetId="7" hidden="1">{#N/A,#N/A,FALSE,"MPFEAS_2";#N/A,#N/A,FALSE,"MPFEAS_1";#N/A,#N/A,FALSE,"MPFEAS";#N/A,#N/A,FALSE,"KREDIT"}</definedName>
    <definedName name="fasfasf" localSheetId="3" hidden="1">{#N/A,#N/A,FALSE,"MPFEAS_2";#N/A,#N/A,FALSE,"MPFEAS_1";#N/A,#N/A,FALSE,"MPFEAS";#N/A,#N/A,FALSE,"KREDIT"}</definedName>
    <definedName name="fasfasf" hidden="1">{#N/A,#N/A,FALSE,"MPFEAS_2";#N/A,#N/A,FALSE,"MPFEAS_1";#N/A,#N/A,FALSE,"MPFEAS";#N/A,#N/A,FALSE,"KREDIT"}</definedName>
    <definedName name="fdaaf" localSheetId="8" hidden="1">{#N/A,#N/A,FALSE,"MPFEAS_2";#N/A,#N/A,FALSE,"MPFEAS_1";#N/A,#N/A,FALSE,"MPFEAS";#N/A,#N/A,FALSE,"KREDIT"}</definedName>
    <definedName name="fdaaf" localSheetId="4" hidden="1">{#N/A,#N/A,FALSE,"MPFEAS_2";#N/A,#N/A,FALSE,"MPFEAS_1";#N/A,#N/A,FALSE,"MPFEAS";#N/A,#N/A,FALSE,"KREDIT"}</definedName>
    <definedName name="fdaaf" localSheetId="7" hidden="1">{#N/A,#N/A,FALSE,"MPFEAS_2";#N/A,#N/A,FALSE,"MPFEAS_1";#N/A,#N/A,FALSE,"MPFEAS";#N/A,#N/A,FALSE,"KREDIT"}</definedName>
    <definedName name="fdaaf" localSheetId="3" hidden="1">{#N/A,#N/A,FALSE,"MPFEAS_2";#N/A,#N/A,FALSE,"MPFEAS_1";#N/A,#N/A,FALSE,"MPFEAS";#N/A,#N/A,FALSE,"KREDIT"}</definedName>
    <definedName name="fdaaf" hidden="1">{#N/A,#N/A,FALSE,"MPFEAS_2";#N/A,#N/A,FALSE,"MPFEAS_1";#N/A,#N/A,FALSE,"MPFEAS";#N/A,#N/A,FALSE,"KREDIT"}</definedName>
    <definedName name="fdfewrwer" localSheetId="8" hidden="1">{#N/A,#N/A,FALSE,"KONZERN";#N/A,#N/A,FALSE,"DECKBLATT";#N/A,#N/A,FALSE,"BILANZ";#N/A,#N/A,FALSE,"KREDIT";#N/A,#N/A,FALSE,"FEASIBILITY";#N/A,#N/A,FALSE,"BETRIEBSANNAHMEN"}</definedName>
    <definedName name="fdfewrwer" localSheetId="4" hidden="1">{#N/A,#N/A,FALSE,"KONZERN";#N/A,#N/A,FALSE,"DECKBLATT";#N/A,#N/A,FALSE,"BILANZ";#N/A,#N/A,FALSE,"KREDIT";#N/A,#N/A,FALSE,"FEASIBILITY";#N/A,#N/A,FALSE,"BETRIEBSANNAHMEN"}</definedName>
    <definedName name="fdfewrwer" localSheetId="7" hidden="1">{#N/A,#N/A,FALSE,"KONZERN";#N/A,#N/A,FALSE,"DECKBLATT";#N/A,#N/A,FALSE,"BILANZ";#N/A,#N/A,FALSE,"KREDIT";#N/A,#N/A,FALSE,"FEASIBILITY";#N/A,#N/A,FALSE,"BETRIEBSANNAHMEN"}</definedName>
    <definedName name="fdfewrwer" localSheetId="3"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HTML_CodePage" hidden="1">1252</definedName>
    <definedName name="HTML_Control" localSheetId="8" hidden="1">{"'Sheet1'!$A$1:$H$145"}</definedName>
    <definedName name="HTML_Control" localSheetId="4" hidden="1">{"'Sheet1'!$A$1:$H$145"}</definedName>
    <definedName name="HTML_Control" localSheetId="7"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localSheetId="8" hidden="1">{#N/A,#N/A,FALSE,"KONZERN";#N/A,#N/A,FALSE,"DECKBLATT";#N/A,#N/A,FALSE,"BILANZ";#N/A,#N/A,FALSE,"KREDIT";#N/A,#N/A,FALSE,"FEASIBILITY";#N/A,#N/A,FALSE,"BETRIEBSANNAHMEN"}</definedName>
    <definedName name="Internat.Finance" localSheetId="4" hidden="1">{#N/A,#N/A,FALSE,"KONZERN";#N/A,#N/A,FALSE,"DECKBLATT";#N/A,#N/A,FALSE,"BILANZ";#N/A,#N/A,FALSE,"KREDIT";#N/A,#N/A,FALSE,"FEASIBILITY";#N/A,#N/A,FALSE,"BETRIEBSANNAHMEN"}</definedName>
    <definedName name="Internat.Finance" localSheetId="7" hidden="1">{#N/A,#N/A,FALSE,"KONZERN";#N/A,#N/A,FALSE,"DECKBLATT";#N/A,#N/A,FALSE,"BILANZ";#N/A,#N/A,FALSE,"KREDIT";#N/A,#N/A,FALSE,"FEASIBILITY";#N/A,#N/A,FALSE,"BETRIEBSANNAHMEN"}</definedName>
    <definedName name="Internat.Finance" localSheetId="3"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Lotterie" localSheetId="8" hidden="1">{"'Sheet1'!$A$1:$H$145"}</definedName>
    <definedName name="Lotterie" localSheetId="4" hidden="1">{"'Sheet1'!$A$1:$H$145"}</definedName>
    <definedName name="Lotterie" localSheetId="7" hidden="1">{"'Sheet1'!$A$1:$H$145"}</definedName>
    <definedName name="Lotterie" localSheetId="3" hidden="1">{"'Sheet1'!$A$1:$H$145"}</definedName>
    <definedName name="Lotterie" hidden="1">{"'Sheet1'!$A$1:$H$145"}</definedName>
    <definedName name="LTB" localSheetId="8" hidden="1">{#N/A,#N/A,FALSE,"KONZERN";#N/A,#N/A,FALSE,"DECKBLATT";#N/A,#N/A,FALSE,"BILANZ";#N/A,#N/A,FALSE,"KREDIT";#N/A,#N/A,FALSE,"FEASIBILITY";#N/A,#N/A,FALSE,"BETRIEBSANNAHMEN"}</definedName>
    <definedName name="LTB" localSheetId="4" hidden="1">{#N/A,#N/A,FALSE,"KONZERN";#N/A,#N/A,FALSE,"DECKBLATT";#N/A,#N/A,FALSE,"BILANZ";#N/A,#N/A,FALSE,"KREDIT";#N/A,#N/A,FALSE,"FEASIBILITY";#N/A,#N/A,FALSE,"BETRIEBSANNAHMEN"}</definedName>
    <definedName name="LTB" localSheetId="7" hidden="1">{#N/A,#N/A,FALSE,"KONZERN";#N/A,#N/A,FALSE,"DECKBLATT";#N/A,#N/A,FALSE,"BILANZ";#N/A,#N/A,FALSE,"KREDIT";#N/A,#N/A,FALSE,"FEASIBILITY";#N/A,#N/A,FALSE,"BETRIEBSANNAHMEN"}</definedName>
    <definedName name="LTB" localSheetId="3"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ökb" localSheetId="8" hidden="1">{"'Sheet1'!$A$1:$H$145"}</definedName>
    <definedName name="ökb" localSheetId="4" hidden="1">{"'Sheet1'!$A$1:$H$145"}</definedName>
    <definedName name="ökb" localSheetId="7" hidden="1">{"'Sheet1'!$A$1:$H$145"}</definedName>
    <definedName name="ökb" localSheetId="3" hidden="1">{"'Sheet1'!$A$1:$H$145"}</definedName>
    <definedName name="ökb" hidden="1">{"'Sheet1'!$A$1:$H$145"}</definedName>
    <definedName name="post" localSheetId="8" hidden="1">{#N/A,#N/A,FALSE,"KONZERN";#N/A,#N/A,FALSE,"DECKBLATT";#N/A,#N/A,FALSE,"BILANZ";#N/A,#N/A,FALSE,"KREDIT";#N/A,#N/A,FALSE,"FEASIBILITY";#N/A,#N/A,FALSE,"BETRIEBSANNAHMEN"}</definedName>
    <definedName name="post" localSheetId="4" hidden="1">{#N/A,#N/A,FALSE,"KONZERN";#N/A,#N/A,FALSE,"DECKBLATT";#N/A,#N/A,FALSE,"BILANZ";#N/A,#N/A,FALSE,"KREDIT";#N/A,#N/A,FALSE,"FEASIBILITY";#N/A,#N/A,FALSE,"BETRIEBSANNAHMEN"}</definedName>
    <definedName name="post" localSheetId="7" hidden="1">{#N/A,#N/A,FALSE,"KONZERN";#N/A,#N/A,FALSE,"DECKBLATT";#N/A,#N/A,FALSE,"BILANZ";#N/A,#N/A,FALSE,"KREDIT";#N/A,#N/A,FALSE,"FEASIBILITY";#N/A,#N/A,FALSE,"BETRIEBSANNAHMEN"}</definedName>
    <definedName name="post" localSheetId="3"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sdsds" localSheetId="8" hidden="1">{#N/A,#N/A,FALSE,"KONZERN";#N/A,#N/A,FALSE,"DECKBLATT";#N/A,#N/A,FALSE,"BILANZ";#N/A,#N/A,FALSE,"KREDIT";#N/A,#N/A,FALSE,"FEASIBILITY";#N/A,#N/A,FALSE,"BETRIEBSANNAHMEN"}</definedName>
    <definedName name="sdsds" localSheetId="4" hidden="1">{#N/A,#N/A,FALSE,"KONZERN";#N/A,#N/A,FALSE,"DECKBLATT";#N/A,#N/A,FALSE,"BILANZ";#N/A,#N/A,FALSE,"KREDIT";#N/A,#N/A,FALSE,"FEASIBILITY";#N/A,#N/A,FALSE,"BETRIEBSANNAHMEN"}</definedName>
    <definedName name="sdsds" localSheetId="7" hidden="1">{#N/A,#N/A,FALSE,"KONZERN";#N/A,#N/A,FALSE,"DECKBLATT";#N/A,#N/A,FALSE,"BILANZ";#N/A,#N/A,FALSE,"KREDIT";#N/A,#N/A,FALSE,"FEASIBILITY";#N/A,#N/A,FALSE,"BETRIEBSANNAHMEN"}</definedName>
    <definedName name="sdsds" localSheetId="3"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8" hidden="1">{#N/A,#N/A,FALSE,"MPALLG";#N/A,#N/A,FALSE,"TITEL"}</definedName>
    <definedName name="Sparda" localSheetId="4" hidden="1">{#N/A,#N/A,FALSE,"MPALLG";#N/A,#N/A,FALSE,"TITEL"}</definedName>
    <definedName name="Sparda" localSheetId="7" hidden="1">{#N/A,#N/A,FALSE,"MPALLG";#N/A,#N/A,FALSE,"TITEL"}</definedName>
    <definedName name="Sparda" localSheetId="3" hidden="1">{#N/A,#N/A,FALSE,"MPALLG";#N/A,#N/A,FALSE,"TITEL"}</definedName>
    <definedName name="Sparda" hidden="1">{#N/A,#N/A,FALSE,"MPALLG";#N/A,#N/A,FALSE,"TITEL"}</definedName>
    <definedName name="Stichtag">CTRL!$C$2</definedName>
    <definedName name="Stichtag_VP">CTRL!$C$5</definedName>
    <definedName name="Sy_nop" hidden="1">2</definedName>
    <definedName name="wrn.FEAS_A3." localSheetId="8" hidden="1">{#N/A,#N/A,FALSE,"MPFEAS_2";#N/A,#N/A,FALSE,"MPFEAS_1";#N/A,#N/A,FALSE,"MPFEAS";#N/A,#N/A,FALSE,"KREDIT"}</definedName>
    <definedName name="wrn.FEAS_A3." localSheetId="4" hidden="1">{#N/A,#N/A,FALSE,"MPFEAS_2";#N/A,#N/A,FALSE,"MPFEAS_1";#N/A,#N/A,FALSE,"MPFEAS";#N/A,#N/A,FALSE,"KREDIT"}</definedName>
    <definedName name="wrn.FEAS_A3." localSheetId="7" hidden="1">{#N/A,#N/A,FALSE,"MPFEAS_2";#N/A,#N/A,FALSE,"MPFEAS_1";#N/A,#N/A,FALSE,"MPFEAS";#N/A,#N/A,FALSE,"KREDIT"}</definedName>
    <definedName name="wrn.FEAS_A3." localSheetId="3" hidden="1">{#N/A,#N/A,FALSE,"MPFEAS_2";#N/A,#N/A,FALSE,"MPFEAS_1";#N/A,#N/A,FALSE,"MPFEAS";#N/A,#N/A,FALSE,"KREDIT"}</definedName>
    <definedName name="wrn.FEAS_A3." hidden="1">{#N/A,#N/A,FALSE,"MPFEAS_2";#N/A,#N/A,FALSE,"MPFEAS_1";#N/A,#N/A,FALSE,"MPFEAS";#N/A,#N/A,FALSE,"KREDIT"}</definedName>
    <definedName name="wrn.FEAS_A4." localSheetId="8" hidden="1">{#N/A,#N/A,FALSE,"MPALLG";#N/A,#N/A,FALSE,"TITEL"}</definedName>
    <definedName name="wrn.FEAS_A4." localSheetId="4" hidden="1">{#N/A,#N/A,FALSE,"MPALLG";#N/A,#N/A,FALSE,"TITEL"}</definedName>
    <definedName name="wrn.FEAS_A4." localSheetId="7" hidden="1">{#N/A,#N/A,FALSE,"MPALLG";#N/A,#N/A,FALSE,"TITEL"}</definedName>
    <definedName name="wrn.FEAS_A4." localSheetId="3" hidden="1">{#N/A,#N/A,FALSE,"MPALLG";#N/A,#N/A,FALSE,"TITEL"}</definedName>
    <definedName name="wrn.FEAS_A4." hidden="1">{#N/A,#N/A,FALSE,"MPALLG";#N/A,#N/A,FALSE,"TITEL"}</definedName>
    <definedName name="wrn.FEASIBILITY." localSheetId="8" hidden="1">{#N/A,#N/A,FALSE,"KONZERN";#N/A,#N/A,FALSE,"DECKBLATT";#N/A,#N/A,FALSE,"BILANZ";#N/A,#N/A,FALSE,"KREDIT";#N/A,#N/A,FALSE,"FEASIBILITY";#N/A,#N/A,FALSE,"BETRIEBSANNAHMEN"}</definedName>
    <definedName name="wrn.FEASIBILITY." localSheetId="4" hidden="1">{#N/A,#N/A,FALSE,"KONZERN";#N/A,#N/A,FALSE,"DECKBLATT";#N/A,#N/A,FALSE,"BILANZ";#N/A,#N/A,FALSE,"KREDIT";#N/A,#N/A,FALSE,"FEASIBILITY";#N/A,#N/A,FALSE,"BETRIEBSANNAHMEN"}</definedName>
    <definedName name="wrn.FEASIBILITY." localSheetId="7" hidden="1">{#N/A,#N/A,FALSE,"KONZERN";#N/A,#N/A,FALSE,"DECKBLATT";#N/A,#N/A,FALSE,"BILANZ";#N/A,#N/A,FALSE,"KREDIT";#N/A,#N/A,FALSE,"FEASIBILITY";#N/A,#N/A,FALSE,"BETRIEBSANNAHMEN"}</definedName>
    <definedName name="wrn.FEASIBILITY." localSheetId="3"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Z_709C9E53_5B3B_4D93_AAE4_289204A07508_.wvu.Cols" hidden="1">'[1]op.costs&amp;other'!$G$1:$K$65536</definedName>
    <definedName name="Z_709C9E53_5B3B_4D93_AAE4_289204A07508_.wvu.Rows" hidden="1">'[1]op.costs&amp;other'!$A$14:$IV$18,'[1]op.costs&amp;other'!#REF!,'[1]op.costs&amp;other'!#REF!</definedName>
    <definedName name="Z_86F8CA99_3DDC_40A3_8920_586014BB569A_.wvu.Rows" hidden="1">'[1]op.costs&amp;other'!$A$1:$IV$7,'[1]op.costs&amp;other'!$A$14:$IV$19,'[1]op.costs&amp;other'!#REF!,'[1]op.costs&amp;other'!#REF!,'[1]op.costs&amp;other'!#REF!</definedName>
    <definedName name="Z_ADAD8383_D1F6_4407_A4C1_45D663DE41AD_.wvu.Rows" localSheetId="8" hidden="1">'[1]op.costs&amp;other'!$A$14:$IV$18,'[1]op.costs&amp;other'!#REF!,'[1]op.costs&amp;other'!#REF!</definedName>
    <definedName name="Z_ADAD8383_D1F6_4407_A4C1_45D663DE41AD_.wvu.Rows" localSheetId="4" hidden="1">'[1]op.costs&amp;other'!$A$14:$IV$18,'[1]op.costs&amp;other'!#REF!,'[1]op.costs&amp;other'!#REF!</definedName>
    <definedName name="Z_ADAD8383_D1F6_4407_A4C1_45D663DE41AD_.wvu.Rows" localSheetId="7" hidden="1">'[1]op.costs&amp;other'!$A$14:$IV$18,'[1]op.costs&amp;other'!#REF!,'[1]op.costs&amp;other'!#REF!</definedName>
    <definedName name="Z_ADAD8383_D1F6_4407_A4C1_45D663DE41AD_.wvu.Rows" localSheetId="3" hidden="1">'[1]op.costs&amp;other'!$A$14:$IV$18,'[1]op.costs&amp;other'!#REF!,'[1]op.costs&amp;other'!#REF!</definedName>
    <definedName name="Z_ADAD8383_D1F6_4407_A4C1_45D663DE41AD_.wvu.Rows" hidden="1">'[1]op.costs&amp;other'!$A$14:$IV$18,'[1]op.costs&amp;other'!#REF!,'[1]op.costs&amp;other'!#REF!</definedName>
    <definedName name="zeee" localSheetId="8" hidden="1">{#N/A,#N/A,FALSE,"MPALLG";#N/A,#N/A,FALSE,"TITEL"}</definedName>
    <definedName name="zeee" localSheetId="4" hidden="1">{#N/A,#N/A,FALSE,"MPALLG";#N/A,#N/A,FALSE,"TITEL"}</definedName>
    <definedName name="zeee" localSheetId="7" hidden="1">{#N/A,#N/A,FALSE,"MPALLG";#N/A,#N/A,FALSE,"TITEL"}</definedName>
    <definedName name="zeee" localSheetId="3" hidden="1">{#N/A,#N/A,FALSE,"MPALLG";#N/A,#N/A,FALSE,"TITEL"}</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43" l="1"/>
  <c r="E37" i="143"/>
  <c r="F37" i="143"/>
  <c r="G37" i="143"/>
  <c r="H37" i="143"/>
  <c r="H7" i="140" l="1"/>
  <c r="B3" i="143"/>
  <c r="B3" i="142"/>
  <c r="B3" i="141"/>
  <c r="K7" i="140"/>
  <c r="J7" i="140"/>
  <c r="I7" i="140"/>
  <c r="E7" i="140"/>
  <c r="D7" i="140"/>
  <c r="B3" i="140"/>
  <c r="E6" i="139"/>
  <c r="D6" i="139"/>
  <c r="B3" i="139"/>
  <c r="F7" i="138"/>
  <c r="E7" i="138"/>
  <c r="D7" i="138"/>
  <c r="B3" i="138"/>
  <c r="B1" i="31" l="1"/>
</calcChain>
</file>

<file path=xl/sharedStrings.xml><?xml version="1.0" encoding="utf-8"?>
<sst xmlns="http://schemas.openxmlformats.org/spreadsheetml/2006/main" count="315" uniqueCount="271">
  <si>
    <t>Meldebögen gemäß Durchführungsverordnung (EU) 2024/3172</t>
  </si>
  <si>
    <t>Meldebogen</t>
  </si>
  <si>
    <t>Name</t>
  </si>
  <si>
    <t>Offenlegung von Schlüsselparametern und Übersicht über die risikogewichteten Positionsbeträge</t>
  </si>
  <si>
    <t>EU OV1</t>
  </si>
  <si>
    <t>Übersicht über die Gesamtrisikobeträge</t>
  </si>
  <si>
    <t>EU KM1</t>
  </si>
  <si>
    <t>Schlüsselparameter</t>
  </si>
  <si>
    <t>EU CMS1</t>
  </si>
  <si>
    <t>Vergleich der modellierten und standardisierten risikogewichteten Positionsbeträge auf Risikoebene</t>
  </si>
  <si>
    <t>EU CMS2</t>
  </si>
  <si>
    <t>Vergleich der modellierten und standardisierten risikogewichteten Positionsbeträge für das Kreditrisiko auf Ebene der Anlageklassen</t>
  </si>
  <si>
    <t>Offenlegung von Liquiditätsanforderungen</t>
  </si>
  <si>
    <t>EU LIQ1</t>
  </si>
  <si>
    <t>Quantitative Angaben zur LCR</t>
  </si>
  <si>
    <t>Offenlegung der Anwendung des IRB-Ansatzes auf Kreditrisiken</t>
  </si>
  <si>
    <t>EU CR8</t>
  </si>
  <si>
    <t>RWEA-Flussrechnung der Kreditrisiken gemäß IRB-Ansatz</t>
  </si>
  <si>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</si>
  <si>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</si>
  <si>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</si>
  <si>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Stichtag</t>
  </si>
  <si>
    <t>30.09.2025</t>
  </si>
  <si>
    <t>Einheit Mio.</t>
  </si>
  <si>
    <t xml:space="preserve"> - in Mio. €</t>
  </si>
  <si>
    <t>Einheit Tsd.</t>
  </si>
  <si>
    <t xml:space="preserve"> - in Tsd. €</t>
  </si>
  <si>
    <t>Stichtag VP</t>
  </si>
  <si>
    <r>
      <t xml:space="preserve">Meldebogen </t>
    </r>
    <r>
      <rPr>
        <b/>
        <sz val="11"/>
        <color rgb="FF007858"/>
        <rFont val="Arial Narrow"/>
        <family val="2"/>
      </rPr>
      <t>EU OV1</t>
    </r>
    <r>
      <rPr>
        <b/>
        <sz val="11"/>
        <color theme="1"/>
        <rFont val="Arial Narrow"/>
        <family val="2"/>
      </rPr>
      <t xml:space="preserve"> – Übersicht über die Gesamtrisikobeträge</t>
    </r>
  </si>
  <si>
    <t>Index</t>
  </si>
  <si>
    <t>Gesamtrisikobetrag (TREA)</t>
  </si>
  <si>
    <t>Eigenmittel-anforderungen insgesamt</t>
  </si>
  <si>
    <t>a</t>
  </si>
  <si>
    <t>b</t>
  </si>
  <si>
    <t>c</t>
  </si>
  <si>
    <t>Kreditrisiko (ohne Gegenparteiausfallrisiko)</t>
  </si>
  <si>
    <t>Davon: Standardansatz</t>
  </si>
  <si>
    <t>Davon: IRB-Basisansatz (F-IRB)</t>
  </si>
  <si>
    <t>Davon: Slotting-Ansatz</t>
  </si>
  <si>
    <t>EU 4a</t>
  </si>
  <si>
    <t>Davon: Beteiligungspositionen nach dem einfachen Risikogewichtungsansatz</t>
  </si>
  <si>
    <t>Davon: Fortgeschrittener IRB-Ansatz (A-IRB)</t>
  </si>
  <si>
    <t>Gegenparteiausfallrisiko – CCR</t>
  </si>
  <si>
    <t>Davon: Auf einem internen Modell beruhende Methode (IMM)</t>
  </si>
  <si>
    <t>EU 8a</t>
  </si>
  <si>
    <t>Davon: Risikopositionen gegenüber einer CCP</t>
  </si>
  <si>
    <t>Davon: Sonstiges CCR</t>
  </si>
  <si>
    <t>Risikos einer Anpassung der Kreditbewertung – CVA-Risiko</t>
  </si>
  <si>
    <t>EU 10a</t>
  </si>
  <si>
    <t>EU 10b</t>
  </si>
  <si>
    <t>Davon: Basisansatz (F-BA und R-BA)</t>
  </si>
  <si>
    <t>EU 10c</t>
  </si>
  <si>
    <t>Davon: Vereinfachter Ansatz</t>
  </si>
  <si>
    <t>Entfällt</t>
  </si>
  <si>
    <t>Abwicklungsrisiko</t>
  </si>
  <si>
    <t>Verbriefungspositionen im Anlagebuch (nach Anwendung der Obergrenze)</t>
  </si>
  <si>
    <t>Davon: SEC-IRBA</t>
  </si>
  <si>
    <t>Davon: SEC-ERBA (einschl. IAA)</t>
  </si>
  <si>
    <t>Davon: SEC-SA</t>
  </si>
  <si>
    <t>EU 19a</t>
  </si>
  <si>
    <t>Davon: 1250 % / Abzug</t>
  </si>
  <si>
    <t>Positions-, Währungs- und Warenpositionsrisiken (Marktrisiko)</t>
  </si>
  <si>
    <t>Davon: Alternativer Standardansatz (A-SA)</t>
  </si>
  <si>
    <t>EU 21a</t>
  </si>
  <si>
    <t>Davon: Vereinfachter Standardansatz (S-SA)</t>
  </si>
  <si>
    <t>Davon: Alternativer auf einem internen Modell beruhender Ansatz (A-IMA)</t>
  </si>
  <si>
    <t>EU 22a</t>
  </si>
  <si>
    <t>Großkredite</t>
  </si>
  <si>
    <t>Reklassifizierungen zwischen Handels- und Anlagebüchern</t>
  </si>
  <si>
    <t>Operationelles Risiko</t>
  </si>
  <si>
    <t>EU 24a</t>
  </si>
  <si>
    <t>Risikopositionen in Kryptowerten</t>
  </si>
  <si>
    <t>Beträge unter den Abzugsschwellenwerten (mit einem Risikogewicht von 250 %)</t>
  </si>
  <si>
    <t>Angewandter Output-Floor (in %)</t>
  </si>
  <si>
    <t>Floor-Anpassung (vor Anwendung der vorläufigen Obergrenze)</t>
  </si>
  <si>
    <t>Floor-Anpassung (nach Anwendung der vorläufigen Obergrenze)</t>
  </si>
  <si>
    <t>Insgesamt</t>
  </si>
  <si>
    <r>
      <t xml:space="preserve">Meldebogen </t>
    </r>
    <r>
      <rPr>
        <b/>
        <sz val="11"/>
        <color rgb="FF007858"/>
        <rFont val="Arial Narrow"/>
        <family val="2"/>
      </rPr>
      <t>EU KM1</t>
    </r>
    <r>
      <rPr>
        <b/>
        <sz val="11"/>
        <color theme="1"/>
        <rFont val="Arial Narrow"/>
        <family val="2"/>
      </rPr>
      <t xml:space="preserve"> – Schlüsselparameter</t>
    </r>
  </si>
  <si>
    <t>d</t>
  </si>
  <si>
    <t>e</t>
  </si>
  <si>
    <t>Verfügbare Eigenmittel (Beträge)</t>
  </si>
  <si>
    <t>Hartes Kernkapital (CET1)</t>
  </si>
  <si>
    <t>Kernkapital (T1)</t>
  </si>
  <si>
    <t>Gesamtkapital</t>
  </si>
  <si>
    <t>Risikogewichtete Positionsbeträge</t>
  </si>
  <si>
    <t>Gesamtrisikobetrag</t>
  </si>
  <si>
    <t>4a</t>
  </si>
  <si>
    <t>Gesamtrisikoposition ohne Untergrenze</t>
  </si>
  <si>
    <t>Kapitalquoten (in % des risikogewichteten Positionsbetrags)</t>
  </si>
  <si>
    <t>Harte Kernkapitalquote (CET1-Quote) (%)</t>
  </si>
  <si>
    <t>5a</t>
  </si>
  <si>
    <t>5b</t>
  </si>
  <si>
    <t>Harte Kernkapitalquote unter Berücksichtigung des TREA ohne Untergrenze (in %)</t>
  </si>
  <si>
    <t>Kernkapitalquote (%)</t>
  </si>
  <si>
    <t>6a</t>
  </si>
  <si>
    <t>6b</t>
  </si>
  <si>
    <t>Kernkapitalquote unter Berücksichtigung des TREA ohne Untergrenze (in %)</t>
  </si>
  <si>
    <t>Gesamtkapitalquote (%)</t>
  </si>
  <si>
    <t>7a</t>
  </si>
  <si>
    <t>7b</t>
  </si>
  <si>
    <t>Gesamtkapitalquote unter Berücksichtigung des TREA ohne Untergrenze (in %)</t>
  </si>
  <si>
    <t>Zusätzliche Eigenmittelanforderungen für andere Risiken als das Risiko einer übermäßigen Verschuldung (in % des risikogewichteten Positionsbetrags)</t>
  </si>
  <si>
    <t>EU 7d</t>
  </si>
  <si>
    <t>Zusätzliche Eigenmittelanforderungen für andere Risiken als das Risiko einer übermäßigen Verschuldung (%)</t>
  </si>
  <si>
    <t>EU 7e</t>
  </si>
  <si>
    <t>Davon: in Form von CET1 vorzuhalten (Prozentpunkte)</t>
  </si>
  <si>
    <t>EU 7f</t>
  </si>
  <si>
    <t>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</si>
  <si>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</si>
  <si>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</si>
  <si>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</si>
  <si>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</si>
  <si>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</si>
  <si>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</si>
  <si>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</si>
  <si>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</si>
  <si>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</si>
  <si>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</si>
  <si>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</si>
  <si>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</si>
  <si>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</si>
  <si>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</si>
  <si>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</si>
  <si>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</si>
  <si>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(in %)</t>
  </si>
  <si>
    <t>Zusätzliche Eigenmittelanforderungen für das Risiko einer übermäßigen Verschuldung (in % der Gesamtrisikopositionsmessgröße)</t>
  </si>
  <si>
    <t>EU 14a</t>
  </si>
  <si>
    <t>Zusätzliche Eigenmittelanforderungen für das 
Risiko einer übermäßigen Verschuldung (in %)</t>
  </si>
  <si>
    <t>EU 14b</t>
  </si>
  <si>
    <t>EU 14c</t>
  </si>
  <si>
    <t>SREP-Gesamtverschuldungsquote (%)</t>
  </si>
  <si>
    <t>Anforderung für den Puffer bei der Verschuldungsquote und die Gesamtverschuldungsquote (in % der Gesamtrisikopositionsmessgröße)</t>
  </si>
  <si>
    <t>EU 14d</t>
  </si>
  <si>
    <t>Anforderung an den Puffer der Verschuldungsquote (in %)</t>
  </si>
  <si>
    <t>EU 14e</t>
  </si>
  <si>
    <t>Gesamtverschuldungsquote (in %)</t>
  </si>
  <si>
    <t>Liquiditätsdeckungsquote</t>
  </si>
  <si>
    <t>Liquide Aktiva hoher Qualität (HQLA) insgesamt 
(gewichteter Wert – Durchschnitt)</t>
  </si>
  <si>
    <t>EU 16a</t>
  </si>
  <si>
    <t>Mittelabflüsse – Gewichteter Gesamtwert</t>
  </si>
  <si>
    <t>EU 16b</t>
  </si>
  <si>
    <t>Mittelzuflüsse – Gewichteter Gesamtwert</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</si>
  <si>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</si>
  <si>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</si>
  <si>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</si>
  <si>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</si>
  <si>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</si>
  <si>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</si>
  <si>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r>
      <t xml:space="preserve">März 2024 wird nicht berichtet, da die OLB zum Stichtag ein </t>
    </r>
    <r>
      <rPr>
        <i/>
        <sz val="11"/>
        <color rgb="FF007858"/>
        <rFont val="Arial Narrow"/>
        <family val="2"/>
      </rPr>
      <t>anderes, börsennotiertes Institut gemäß CRR</t>
    </r>
    <r>
      <rPr>
        <i/>
        <sz val="11"/>
        <rFont val="Arial Narrow"/>
        <family val="2"/>
      </rPr>
      <t xml:space="preserve"> und somit nicht offenlegungspflichtig war.</t>
    </r>
  </si>
  <si>
    <r>
      <t xml:space="preserve">Meldebogen </t>
    </r>
    <r>
      <rPr>
        <b/>
        <sz val="11"/>
        <color theme="5"/>
        <rFont val="Arial Narrow"/>
        <family val="2"/>
      </rPr>
      <t>EU CMS1</t>
    </r>
    <r>
      <rPr>
        <b/>
        <sz val="11"/>
        <color rgb="FF000000"/>
        <rFont val="Arial Narrow"/>
        <family val="2"/>
      </rPr>
      <t xml:space="preserve"> – Vergleich der modellierten und standardisierten risikogewichteten Positionsbeträge auf Risikoebene</t>
    </r>
  </si>
  <si>
    <t> </t>
  </si>
  <si>
    <t>EU d</t>
  </si>
  <si>
    <t>Risikogewichtete Positionsbeträge (RWEA)</t>
  </si>
  <si>
    <t>RWEAs für Modellansätze,
für deren Anwendung
Banken eine aufsichtliche
Genehmigung haben</t>
  </si>
  <si>
    <t>RWEAs für Portfolios,
bei denen
Standardansätze
verwendet werden</t>
  </si>
  <si>
    <t>Tatsächliche
RWEAs
insgesamt
(a + b)</t>
  </si>
  <si>
    <t>RWEAs
berechnet nach
dem
vollständigen
Standardansatz</t>
  </si>
  <si>
    <t>RWEAs, die als Grundlage für
den Output-Floor dienen</t>
  </si>
  <si>
    <t>Kreditrisiko (ohne
Gegenparteiausfallrisiko)</t>
  </si>
  <si>
    <t>Gegenparteiausfallrisiko</t>
  </si>
  <si>
    <t>Anpassung der
Kreditbewertung</t>
  </si>
  <si>
    <t>Verbriefungspositionen im
Anlagebuch</t>
  </si>
  <si>
    <t>Marktrisiko</t>
  </si>
  <si>
    <t>Sonstige risikogewichtete
Positionsbeträge</t>
  </si>
  <si>
    <r>
      <t xml:space="preserve">Meldebogen </t>
    </r>
    <r>
      <rPr>
        <b/>
        <sz val="11"/>
        <color theme="5"/>
        <rFont val="Arial Narrow"/>
        <family val="2"/>
      </rPr>
      <t>EU CMS2</t>
    </r>
    <r>
      <rPr>
        <b/>
        <sz val="11"/>
        <color rgb="FF000000"/>
        <rFont val="Arial Narrow"/>
        <family val="2"/>
      </rPr>
      <t xml:space="preserve"> – Vergleich der modellierten und standardisierten risikogewichteten Positionsbeträge für das Kreditrisiko auf Ebene der Anlageklassen</t>
    </r>
  </si>
  <si>
    <t>RWEAs für
Modellansätze, für
deren Anwendung
Institute eine
aufsichtliche
Genehmigung haben</t>
  </si>
  <si>
    <t>RWEAs unter
Spalte a, wenn sie
nach dem
Standardansatz
neu berechnet
werden</t>
  </si>
  <si>
    <t>Tatsächliche
RWEAs
insgesamt</t>
  </si>
  <si>
    <t>Zentralstaaten und Zentralbanken</t>
  </si>
  <si>
    <t>EU 1a</t>
  </si>
  <si>
    <t>Regionale oder lokale Gebietskörperschaften</t>
  </si>
  <si>
    <t>EU 1b</t>
  </si>
  <si>
    <t>Öffentliche Stellen</t>
  </si>
  <si>
    <t>EU 1c</t>
  </si>
  <si>
    <t>Nach SA als multilaterale Entwicklungsbanken eingestuft</t>
  </si>
  <si>
    <t>EU 1d</t>
  </si>
  <si>
    <t>Nach SA als internationale Organisationen eingestuft</t>
  </si>
  <si>
    <t>Institute</t>
  </si>
  <si>
    <t>Eigenkapitalpositionsrisiko</t>
  </si>
  <si>
    <t>Unternehmen</t>
  </si>
  <si>
    <t>5.1</t>
  </si>
  <si>
    <t>Davon: F-IRB wird angewandt</t>
  </si>
  <si>
    <t>5.2</t>
  </si>
  <si>
    <t>Davon: A-IRB wird angewandt</t>
  </si>
  <si>
    <t>EU 5a</t>
  </si>
  <si>
    <t>Davon: Unternehmen – Allgemein</t>
  </si>
  <si>
    <t>EU 5b</t>
  </si>
  <si>
    <t>Davon: Unternehmen – Spezialfinanzierungen</t>
  </si>
  <si>
    <t>EU 5c</t>
  </si>
  <si>
    <t>Davon: Unternehmen – Angekaufte Forderungen</t>
  </si>
  <si>
    <t>Mengengeschäft</t>
  </si>
  <si>
    <t>6.1</t>
  </si>
  <si>
    <t>Davon: Mengengeschäft – Qualifiziert revolvierend</t>
  </si>
  <si>
    <t>EU 6.1a</t>
  </si>
  <si>
    <t>Davon: Mengengeschäft – Angekaufte Forderungen</t>
  </si>
  <si>
    <t>EU 6.1b</t>
  </si>
  <si>
    <t>Davon: Mengengeschäft – Sonstiges</t>
  </si>
  <si>
    <t>Davon: Mengengeschäft – Wohnimmobilienbesichert</t>
  </si>
  <si>
    <t>EU 7a</t>
  </si>
  <si>
    <t>Nach SA als durch Immobilien besicherte und ADC Risikopositionen eingestuft</t>
  </si>
  <si>
    <t>EU 7b</t>
  </si>
  <si>
    <t>Organismen für Gemeinsame Anlagen (OGA)</t>
  </si>
  <si>
    <t>EU 7c</t>
  </si>
  <si>
    <t>Nach SA als ausgefallene Risikopositionen eingestuft</t>
  </si>
  <si>
    <t>Nach SA als aus nachrangigen Schuldtiteln bestehende Risikopositionen eingestuft</t>
  </si>
  <si>
    <t>Nach SA als gedeckte Schuldverschreibungen eingestuft</t>
  </si>
  <si>
    <t>Nach SA als Risikopositionen gegenüber Instituten und
Unternehmen mit kurzfristiger Bonitätsbeurteilung eingestuft</t>
  </si>
  <si>
    <t>Sonstige Aktiva, ohne Kreditverpflichtungen</t>
  </si>
  <si>
    <r>
      <t>Meldebogen</t>
    </r>
    <r>
      <rPr>
        <b/>
        <sz val="11"/>
        <color rgb="FF007858"/>
        <rFont val="Arial Narrow"/>
        <family val="2"/>
      </rPr>
      <t xml:space="preserve"> EU LIQ1</t>
    </r>
    <r>
      <rPr>
        <b/>
        <sz val="11"/>
        <color theme="1"/>
        <rFont val="Arial Narrow"/>
        <family val="2"/>
      </rPr>
      <t xml:space="preserve"> - Quantitative Angaben zur LCR</t>
    </r>
  </si>
  <si>
    <t>Konsolidierungskreis: auf Einzel-Basis</t>
  </si>
  <si>
    <t>a)</t>
  </si>
  <si>
    <t>b)</t>
  </si>
  <si>
    <t>c)</t>
  </si>
  <si>
    <t>d)</t>
  </si>
  <si>
    <t>e)</t>
  </si>
  <si>
    <t>f)</t>
  </si>
  <si>
    <t>g)</t>
  </si>
  <si>
    <t>h)</t>
  </si>
  <si>
    <t>Ungewichteter Gesamtwert (Durchschnitt)</t>
  </si>
  <si>
    <t>Gewichteter Gesamtwert (Durchschnitt)</t>
  </si>
  <si>
    <t>Quartal endet am</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</si>
  <si>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</si>
  <si>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</si>
  <si>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</si>
  <si>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</si>
  <si>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</si>
  <si>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</si>
  <si>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</si>
  <si>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</si>
  <si>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</si>
  <si>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</si>
  <si>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</si>
  <si>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</si>
  <si>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</si>
  <si>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</si>
  <si>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</si>
  <si>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</si>
  <si>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</si>
  <si>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</si>
  <si>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</si>
  <si>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</si>
  <si>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</si>
  <si>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</si>
  <si>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</si>
  <si>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</si>
  <si>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</si>
  <si>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</si>
  <si>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</si>
  <si>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</si>
  <si>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EU-20a</t>
  </si>
  <si>
    <t>Vollständig ausgenommene Zuflüsse</t>
  </si>
  <si>
    <t>EU-20b</t>
  </si>
  <si>
    <t>Zuflüsse mit der Obergrenze von 90 %</t>
  </si>
  <si>
    <t>EU-20c</t>
  </si>
  <si>
    <t>Zuflüsse mit der Obergrenze von 75 %</t>
  </si>
  <si>
    <t>BEREINIGTER GESAMTWERT</t>
  </si>
  <si>
    <t>EU-21</t>
  </si>
  <si>
    <t>LIQUIDITÄTSPUFFER</t>
  </si>
  <si>
    <t>GESAMTE NETTOMITTELABFLÜSSE</t>
  </si>
  <si>
    <t>LIQUIDITÄTSDECKUNGSQUOTE</t>
  </si>
  <si>
    <r>
      <t xml:space="preserve">Meldebogen </t>
    </r>
    <r>
      <rPr>
        <b/>
        <sz val="11"/>
        <color rgb="FF007858"/>
        <rFont val="Arial Narrow"/>
        <family val="2"/>
      </rPr>
      <t>EU CR8</t>
    </r>
    <r>
      <rPr>
        <b/>
        <sz val="11"/>
        <color theme="1"/>
        <rFont val="Arial Narrow"/>
        <family val="2"/>
      </rPr>
      <t xml:space="preserve"> – RWEA-Flussrechnung der Kreditrisiken gemäß IRB-Ansatz</t>
    </r>
  </si>
  <si>
    <t>Risikogewichteter Positionsbetrag</t>
  </si>
  <si>
    <t>Risikogewichteter Positionsbetrag am Ende der vorangegangenen Berichtsperiode</t>
  </si>
  <si>
    <t>Umfang der Vermögenswerte (+/-)</t>
  </si>
  <si>
    <t>Qualität der Vermögenswerte (+/-)</t>
  </si>
  <si>
    <t>Modellaktualisierungen (+/-)</t>
  </si>
  <si>
    <t>Methoden und Politik (+/-)</t>
  </si>
  <si>
    <t>Erwerb und Veräußerung (+/-)</t>
  </si>
  <si>
    <t>Wechselkursschwankungen (+/-)</t>
  </si>
  <si>
    <t>Sonstige (+/-)</t>
  </si>
  <si>
    <t>Risikogewichteter Positionsbetrag am Ende des Offenlegungszeitraums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</si>
</sst>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 #,##0.00\ [$€]_-;_-* &quot;-&quot;??\ [$€]_-;_-@_-"/>
    <numFmt numFmtId="165" formatCode="#,##0;\(#,##0\);\–"/>
    <numFmt numFmtId="166" formatCode="#,##0;\-#,##0;\-"/>
    <numFmt numFmtId="167" formatCode="0;\(0\);0;@"/>
    <numFmt numFmtId="168" formatCode="#,##0,,;\(#,##0,,\);\–"/>
  </numFmts>
  <fonts count="34" x14ac:knownFonts="1">
    <font>
      <sz val="11"/>
      <color theme="1"/>
      <name val="Arial"/>
      <family val="2"/>
      <scheme val="minor"/>
    </font>
    <font>
      <sz val="10"/>
      <name val="Arial"/>
      <family val="2"/>
    </font>
    <font>
      <b/>
      <sz val="12"/>
      <name val="Arial"/>
      <family val="2"/>
    </font>
    <font>
      <b/>
      <sz val="10"/>
      <name val="Arial"/>
      <family val="2"/>
    </font>
    <font>
      <b/>
      <sz val="20"/>
      <name val="Arial"/>
      <family val="2"/>
    </font>
    <font>
      <sz val="11"/>
      <color theme="1"/>
      <name val="Arial"/>
      <family val="2"/>
      <scheme val="minor"/>
    </font>
    <font>
      <u/>
      <sz val="11"/>
      <color theme="10"/>
      <name val="Arial"/>
      <family val="2"/>
      <scheme val="minor"/>
    </font>
    <font>
      <sz val="11"/>
      <color theme="1"/>
      <name val="Arial"/>
      <family val="2"/>
      <charset val="238"/>
      <scheme val="minor"/>
    </font>
    <font>
      <sz val="11"/>
      <color indexed="8"/>
      <name val="Arial"/>
      <family val="2"/>
      <scheme val="minor"/>
    </font>
    <font>
      <sz val="11"/>
      <color theme="1"/>
      <name val="Arial Narrow"/>
      <family val="2"/>
    </font>
    <font>
      <sz val="11"/>
      <color rgb="FF000000"/>
      <name val="Arial Narrow"/>
      <family val="2"/>
    </font>
    <font>
      <i/>
      <sz val="11"/>
      <color rgb="FF000000"/>
      <name val="Arial Narrow"/>
      <family val="2"/>
    </font>
    <font>
      <b/>
      <sz val="11"/>
      <color rgb="FF000000"/>
      <name val="Arial Narrow"/>
      <family val="2"/>
    </font>
    <font>
      <b/>
      <i/>
      <sz val="11"/>
      <color theme="5"/>
      <name val="Arial Narrow"/>
      <family val="2"/>
    </font>
    <font>
      <b/>
      <sz val="11"/>
      <color theme="1"/>
      <name val="Arial Narrow"/>
      <family val="2"/>
    </font>
    <font>
      <b/>
      <sz val="11"/>
      <color rgb="FF007858"/>
      <name val="Arial Narrow"/>
      <family val="2"/>
    </font>
    <font>
      <sz val="11"/>
      <color rgb="FF007858"/>
      <name val="Arial Narrow"/>
      <family val="2"/>
    </font>
    <font>
      <i/>
      <sz val="11"/>
      <color rgb="FFAA322F"/>
      <name val="Arial Narrow"/>
      <family val="2"/>
    </font>
    <font>
      <b/>
      <sz val="11"/>
      <color rgb="FFAA322F"/>
      <name val="Arial Narrow"/>
      <family val="2"/>
    </font>
    <font>
      <b/>
      <sz val="11"/>
      <name val="Arial Narrow"/>
      <family val="2"/>
    </font>
    <font>
      <sz val="11"/>
      <name val="Arial Narrow"/>
      <family val="2"/>
    </font>
    <font>
      <sz val="11"/>
      <color rgb="FFFF0000"/>
      <name val="Arial Narrow"/>
      <family val="2"/>
    </font>
    <font>
      <i/>
      <sz val="11"/>
      <color theme="1"/>
      <name val="Arial Narrow"/>
      <family val="2"/>
    </font>
    <font>
      <i/>
      <sz val="11"/>
      <color rgb="FF007858"/>
      <name val="Arial Narrow"/>
      <family val="2"/>
    </font>
    <font>
      <i/>
      <sz val="11"/>
      <name val="Arial Narrow"/>
      <family val="2"/>
    </font>
    <font>
      <b/>
      <i/>
      <sz val="11"/>
      <color theme="1"/>
      <name val="Arial Narrow"/>
      <family val="2"/>
    </font>
    <font>
      <b/>
      <sz val="11"/>
      <color theme="0"/>
      <name val="Arial Narrow"/>
      <family val="2"/>
    </font>
    <font>
      <u/>
      <sz val="11"/>
      <color theme="10"/>
      <name val="Arial Narrow"/>
      <family val="2"/>
    </font>
    <font>
      <b/>
      <sz val="16"/>
      <color theme="1"/>
      <name val="Arial Narrow"/>
      <family val="2"/>
    </font>
    <font>
      <b/>
      <sz val="12"/>
      <color theme="1"/>
      <name val="Arial Narrow"/>
      <family val="2"/>
    </font>
    <font>
      <sz val="11"/>
      <color theme="5"/>
      <name val="Arial Narrow"/>
      <family val="2"/>
    </font>
    <font>
      <b/>
      <sz val="11"/>
      <color theme="5"/>
      <name val="Arial Narrow"/>
      <family val="2"/>
    </font>
    <font>
      <i/>
      <sz val="11"/>
      <color rgb="FFFF0000"/>
      <name val="Arial Narrow"/>
      <family val="2"/>
    </font>
    <font>
      <sz val="11"/>
      <color rgb="FF000000"/>
      <name val="Calibri"/>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5"/>
        <bgColor indexed="64"/>
      </patternFill>
    </fill>
    <fill>
      <patternFill patternType="solid">
        <fgColor theme="0" tint="-4.9989318521683403E-2"/>
        <bgColor rgb="FF000000"/>
      </patternFill>
    </fill>
    <fill>
      <patternFill patternType="solid">
        <fgColor theme="0" tint="-0.14999847407452621"/>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bottom style="thin">
        <color theme="0" tint="-0.14996795556505021"/>
      </bottom>
      <diagonal/>
    </border>
    <border>
      <left style="thick">
        <color theme="0"/>
      </left>
      <right style="thick">
        <color theme="0"/>
      </right>
      <top/>
      <bottom style="thin">
        <color theme="0" tint="-0.14996795556505021"/>
      </bottom>
      <diagonal/>
    </border>
    <border>
      <left style="thick">
        <color theme="0"/>
      </left>
      <right/>
      <top/>
      <bottom style="thin">
        <color theme="0" tint="-0.14996795556505021"/>
      </bottom>
      <diagonal/>
    </border>
    <border>
      <left/>
      <right style="thick">
        <color theme="0"/>
      </right>
      <top style="thin">
        <color theme="0" tint="-0.14996795556505021"/>
      </top>
      <bottom style="thin">
        <color theme="0" tint="-0.14996795556505021"/>
      </bottom>
      <diagonal/>
    </border>
    <border>
      <left style="thick">
        <color theme="0"/>
      </left>
      <right/>
      <top style="thin">
        <color theme="0" tint="-0.14996795556505021"/>
      </top>
      <bottom style="thin">
        <color theme="0" tint="-0.14996795556505021"/>
      </bottom>
      <diagonal/>
    </border>
    <border>
      <left style="thick">
        <color theme="0"/>
      </left>
      <right/>
      <top style="thin">
        <color theme="0" tint="-0.14993743705557422"/>
      </top>
      <bottom style="thin">
        <color indexed="64"/>
      </bottom>
      <diagonal/>
    </border>
    <border>
      <left/>
      <right style="thick">
        <color theme="0"/>
      </right>
      <top style="thin">
        <color theme="0" tint="-0.14996795556505021"/>
      </top>
      <bottom style="thin">
        <color theme="0" tint="-0.14993743705557422"/>
      </bottom>
      <diagonal/>
    </border>
    <border>
      <left style="thick">
        <color theme="0"/>
      </left>
      <right style="thick">
        <color theme="0"/>
      </right>
      <top style="thin">
        <color theme="0" tint="-0.14996795556505021"/>
      </top>
      <bottom style="thin">
        <color theme="0" tint="-0.14993743705557422"/>
      </bottom>
      <diagonal/>
    </border>
    <border>
      <left style="thick">
        <color theme="0"/>
      </left>
      <right/>
      <top style="thin">
        <color theme="0" tint="-0.14996795556505021"/>
      </top>
      <bottom style="thin">
        <color theme="0" tint="-0.14993743705557422"/>
      </bottom>
      <diagonal/>
    </border>
    <border>
      <left/>
      <right style="thick">
        <color theme="0"/>
      </right>
      <top style="thin">
        <color indexed="64"/>
      </top>
      <bottom style="thin">
        <color theme="0" tint="-0.14996795556505021"/>
      </bottom>
      <diagonal/>
    </border>
    <border>
      <left/>
      <right style="thick">
        <color theme="0"/>
      </right>
      <top style="thin">
        <color theme="0" tint="-0.14996795556505021"/>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style="thick">
        <color theme="0"/>
      </left>
      <right/>
      <top style="thin">
        <color indexed="64"/>
      </top>
      <bottom style="thin">
        <color theme="0" tint="-0.14996795556505021"/>
      </bottom>
      <diagonal/>
    </border>
    <border>
      <left style="thick">
        <color theme="0"/>
      </left>
      <right/>
      <top style="thin">
        <color theme="0" tint="-0.14996795556505021"/>
      </top>
      <bottom style="thin">
        <color indexed="64"/>
      </bottom>
      <diagonal/>
    </border>
    <border>
      <left style="thick">
        <color theme="0"/>
      </left>
      <right/>
      <top style="thin">
        <color theme="0" tint="-0.14996795556505021"/>
      </top>
      <bottom/>
      <diagonal/>
    </border>
    <border>
      <left style="thick">
        <color theme="0"/>
      </left>
      <right style="thick">
        <color theme="0"/>
      </right>
      <top/>
      <bottom style="thin">
        <color indexed="64"/>
      </bottom>
      <diagonal/>
    </border>
    <border>
      <left style="thick">
        <color theme="0"/>
      </left>
      <right style="thick">
        <color theme="0"/>
      </right>
      <top style="thin">
        <color indexed="64"/>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style="thick">
        <color theme="0"/>
      </left>
      <right style="thick">
        <color theme="0"/>
      </right>
      <top style="thin">
        <color theme="0" tint="-0.14996795556505021"/>
      </top>
      <bottom/>
      <diagonal/>
    </border>
    <border>
      <left/>
      <right style="thick">
        <color theme="0"/>
      </right>
      <top style="thin">
        <color theme="0" tint="-0.14993743705557422"/>
      </top>
      <bottom style="thin">
        <color theme="0" tint="-0.14993743705557422"/>
      </bottom>
      <diagonal/>
    </border>
    <border>
      <left style="thick">
        <color theme="0"/>
      </left>
      <right style="thick">
        <color theme="0"/>
      </right>
      <top style="thin">
        <color theme="0" tint="-0.14993743705557422"/>
      </top>
      <bottom style="thin">
        <color theme="0" tint="-0.14993743705557422"/>
      </bottom>
      <diagonal/>
    </border>
    <border>
      <left style="thick">
        <color theme="0"/>
      </left>
      <right style="thick">
        <color theme="0"/>
      </right>
      <top style="thin">
        <color theme="0" tint="-0.14996795556505021"/>
      </top>
      <bottom style="thin">
        <color indexed="64"/>
      </bottom>
      <diagonal/>
    </border>
    <border>
      <left style="thick">
        <color theme="0"/>
      </left>
      <right style="thick">
        <color theme="0"/>
      </right>
      <top/>
      <bottom style="thin">
        <color theme="0" tint="-0.14993743705557422"/>
      </bottom>
      <diagonal/>
    </border>
    <border>
      <left style="thick">
        <color theme="0"/>
      </left>
      <right/>
      <top style="thin">
        <color theme="0" tint="-0.14993743705557422"/>
      </top>
      <bottom style="thin">
        <color theme="0" tint="-0.14993743705557422"/>
      </bottom>
      <diagonal/>
    </border>
    <border>
      <left/>
      <right style="thick">
        <color theme="0"/>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theme="0" tint="-0.14996795556505021"/>
      </bottom>
      <diagonal/>
    </border>
    <border>
      <left style="thick">
        <color theme="0"/>
      </left>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indexed="64"/>
      </bottom>
      <diagonal/>
    </border>
  </borders>
  <cellStyleXfs count="2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6" fillId="0" borderId="0" applyNumberFormat="0" applyFill="0" applyBorder="0" applyAlignment="0" applyProtection="0"/>
    <xf numFmtId="0" fontId="1" fillId="0" borderId="0"/>
    <xf numFmtId="0" fontId="7" fillId="0" borderId="0"/>
    <xf numFmtId="9" fontId="5" fillId="0" borderId="0" applyFont="0" applyFill="0" applyBorder="0" applyAlignment="0" applyProtection="0"/>
    <xf numFmtId="0" fontId="1" fillId="0" borderId="0"/>
    <xf numFmtId="0" fontId="1" fillId="0" borderId="0"/>
    <xf numFmtId="0" fontId="1" fillId="0" borderId="0">
      <alignment horizontal="left" wrapText="1"/>
    </xf>
    <xf numFmtId="49" fontId="3" fillId="0" borderId="4"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0" fontId="8" fillId="0" borderId="0"/>
    <xf numFmtId="43" fontId="5" fillId="0" borderId="0" applyFont="0" applyFill="0" applyBorder="0" applyAlignment="0" applyProtection="0"/>
    <xf numFmtId="0" fontId="5" fillId="0" borderId="0"/>
    <xf numFmtId="0" fontId="1" fillId="0" borderId="0"/>
  </cellStyleXfs>
  <cellXfs count="281">
    <xf numFmtId="0" fontId="0" fillId="0" borderId="0" xfId="0"/>
    <xf numFmtId="0" fontId="9" fillId="7" borderId="0" xfId="0" applyFont="1" applyFill="1"/>
    <xf numFmtId="0" fontId="9" fillId="7" borderId="0" xfId="0" applyFont="1" applyFill="1" applyAlignment="1">
      <alignment horizontal="center"/>
    </xf>
    <xf numFmtId="49" fontId="9" fillId="7" borderId="0" xfId="0" applyNumberFormat="1" applyFont="1" applyFill="1" applyAlignment="1">
      <alignment horizontal="center"/>
    </xf>
    <xf numFmtId="0" fontId="9" fillId="0" borderId="0" xfId="0" applyFont="1"/>
    <xf numFmtId="0" fontId="14" fillId="0" borderId="0" xfId="0" applyFont="1"/>
    <xf numFmtId="14" fontId="9" fillId="0" borderId="0" xfId="0" applyNumberFormat="1" applyFont="1"/>
    <xf numFmtId="165" fontId="9" fillId="0" borderId="0" xfId="0" applyNumberFormat="1" applyFont="1"/>
    <xf numFmtId="0" fontId="13" fillId="0" borderId="0" xfId="0" applyFont="1" applyAlignment="1">
      <alignment horizontal="center" wrapText="1"/>
    </xf>
    <xf numFmtId="0" fontId="9" fillId="0" borderId="0" xfId="0" applyFont="1" applyAlignment="1">
      <alignment horizontal="center"/>
    </xf>
    <xf numFmtId="0" fontId="16" fillId="0" borderId="0" xfId="0" applyFont="1" applyAlignment="1">
      <alignment horizontal="center" vertical="center" wrapText="1"/>
    </xf>
    <xf numFmtId="165" fontId="10" fillId="0" borderId="6"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2" fillId="8" borderId="0" xfId="0" applyFont="1" applyFill="1" applyAlignment="1">
      <alignment vertical="center" wrapText="1"/>
    </xf>
    <xf numFmtId="0" fontId="12" fillId="6" borderId="0" xfId="0" applyFont="1" applyFill="1" applyAlignment="1">
      <alignment vertical="center" wrapText="1"/>
    </xf>
    <xf numFmtId="0" fontId="21" fillId="0" borderId="0" xfId="0" applyFont="1"/>
    <xf numFmtId="0" fontId="22" fillId="0" borderId="0" xfId="0" applyFont="1"/>
    <xf numFmtId="0" fontId="15" fillId="6" borderId="0" xfId="0" applyFont="1" applyFill="1" applyAlignment="1">
      <alignment vertical="center" wrapText="1"/>
    </xf>
    <xf numFmtId="0" fontId="14" fillId="6" borderId="0" xfId="0" applyFont="1" applyFill="1" applyAlignment="1">
      <alignment vertical="center" wrapText="1"/>
    </xf>
    <xf numFmtId="0" fontId="15" fillId="6" borderId="0" xfId="0" applyFont="1" applyFill="1" applyAlignment="1">
      <alignment horizontal="center" vertical="center" wrapText="1"/>
    </xf>
    <xf numFmtId="0" fontId="10" fillId="0" borderId="8" xfId="0" applyFont="1" applyBorder="1" applyAlignment="1">
      <alignment vertical="center" wrapText="1"/>
    </xf>
    <xf numFmtId="165" fontId="10" fillId="0" borderId="8" xfId="0" applyNumberFormat="1" applyFont="1" applyBorder="1" applyAlignment="1">
      <alignment horizontal="center" vertical="center" wrapText="1"/>
    </xf>
    <xf numFmtId="10" fontId="10" fillId="0" borderId="8" xfId="0" applyNumberFormat="1" applyFont="1" applyBorder="1" applyAlignment="1">
      <alignment horizontal="center" vertical="center" wrapText="1"/>
    </xf>
    <xf numFmtId="10" fontId="10" fillId="0" borderId="6" xfId="0" applyNumberFormat="1" applyFont="1" applyBorder="1" applyAlignment="1">
      <alignment horizontal="center" vertical="center" wrapText="1"/>
    </xf>
    <xf numFmtId="0" fontId="20" fillId="0" borderId="8" xfId="0" applyFont="1" applyBorder="1" applyAlignment="1">
      <alignment vertical="center" wrapText="1"/>
    </xf>
    <xf numFmtId="0" fontId="20" fillId="0" borderId="6" xfId="0" applyFont="1" applyBorder="1" applyAlignment="1">
      <alignment horizontal="left" vertical="center" wrapText="1" indent="1"/>
    </xf>
    <xf numFmtId="0" fontId="20" fillId="0" borderId="6" xfId="0" applyFont="1" applyBorder="1" applyAlignment="1">
      <alignment vertical="center" wrapText="1"/>
    </xf>
    <xf numFmtId="10" fontId="10" fillId="5" borderId="6" xfId="0" applyNumberFormat="1" applyFont="1" applyFill="1" applyBorder="1" applyAlignment="1">
      <alignment horizontal="center" vertical="center" wrapText="1"/>
    </xf>
    <xf numFmtId="0" fontId="10" fillId="0" borderId="8" xfId="0" applyFont="1" applyBorder="1" applyAlignment="1">
      <alignment horizontal="justify" vertical="center" wrapText="1"/>
    </xf>
    <xf numFmtId="3" fontId="10" fillId="0" borderId="8" xfId="0" applyNumberFormat="1" applyFont="1" applyBorder="1" applyAlignment="1">
      <alignment horizontal="center" vertical="center" wrapText="1"/>
    </xf>
    <xf numFmtId="0" fontId="20" fillId="0" borderId="6"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9" xfId="0" applyFont="1" applyBorder="1" applyAlignment="1">
      <alignment horizontal="justify" vertical="center" wrapText="1"/>
    </xf>
    <xf numFmtId="0" fontId="9" fillId="0" borderId="6" xfId="0" applyFont="1" applyBorder="1"/>
    <xf numFmtId="0" fontId="9" fillId="0" borderId="0" xfId="0" applyFont="1" applyAlignment="1">
      <alignment horizontal="center" vertical="center"/>
    </xf>
    <xf numFmtId="0" fontId="16" fillId="5" borderId="0" xfId="0" applyFont="1" applyFill="1" applyAlignment="1">
      <alignment horizontal="center" vertical="center" wrapText="1"/>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9" fillId="0" borderId="4" xfId="0" applyFont="1" applyBorder="1"/>
    <xf numFmtId="0" fontId="16" fillId="5" borderId="6" xfId="0" applyFont="1" applyFill="1" applyBorder="1" applyAlignment="1">
      <alignment horizontal="center" vertical="center" wrapText="1"/>
    </xf>
    <xf numFmtId="0" fontId="9" fillId="0" borderId="0" xfId="0" applyFont="1" applyAlignment="1">
      <alignment vertical="center"/>
    </xf>
    <xf numFmtId="0" fontId="19" fillId="0" borderId="0" xfId="0" applyFont="1" applyAlignment="1">
      <alignment horizontal="center" vertical="center" wrapText="1"/>
    </xf>
    <xf numFmtId="0" fontId="20" fillId="0" borderId="0" xfId="0" applyFont="1"/>
    <xf numFmtId="0" fontId="16" fillId="0" borderId="9" xfId="0" applyFont="1" applyBorder="1" applyAlignment="1">
      <alignment horizontal="center" vertical="center"/>
    </xf>
    <xf numFmtId="0" fontId="12" fillId="0" borderId="0" xfId="0" applyFont="1" applyAlignment="1">
      <alignment vertical="center"/>
    </xf>
    <xf numFmtId="0" fontId="20" fillId="0" borderId="0" xfId="0" applyFont="1" applyAlignment="1">
      <alignment vertical="center" wrapText="1"/>
    </xf>
    <xf numFmtId="0" fontId="12" fillId="0" borderId="0" xfId="0" applyFont="1"/>
    <xf numFmtId="0" fontId="20" fillId="0" borderId="0" xfId="0" applyFont="1" applyAlignment="1">
      <alignment horizontal="center" vertical="center"/>
    </xf>
    <xf numFmtId="0" fontId="20" fillId="7" borderId="8" xfId="0" applyFont="1" applyFill="1" applyBorder="1" applyAlignment="1">
      <alignment vertical="center" wrapText="1"/>
    </xf>
    <xf numFmtId="0" fontId="10" fillId="5" borderId="0" xfId="0" applyFont="1" applyFill="1" applyAlignment="1">
      <alignment horizontal="left" vertical="center" wrapText="1"/>
    </xf>
    <xf numFmtId="0" fontId="16" fillId="5" borderId="9" xfId="0" applyFont="1" applyFill="1" applyBorder="1" applyAlignment="1">
      <alignment horizontal="center" vertical="center" wrapText="1"/>
    </xf>
    <xf numFmtId="0" fontId="10" fillId="5" borderId="6"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4" fillId="0" borderId="0" xfId="0" applyFont="1" applyAlignment="1">
      <alignment vertical="center"/>
    </xf>
    <xf numFmtId="165" fontId="9" fillId="5" borderId="0" xfId="0" applyNumberFormat="1" applyFont="1" applyFill="1" applyAlignment="1">
      <alignment horizontal="center" vertical="center" wrapText="1"/>
    </xf>
    <xf numFmtId="0" fontId="20" fillId="0" borderId="0" xfId="0" applyFont="1" applyAlignment="1">
      <alignment vertical="center"/>
    </xf>
    <xf numFmtId="0" fontId="20" fillId="0" borderId="0" xfId="0" quotePrefix="1" applyFont="1" applyAlignment="1">
      <alignment vertical="center" wrapText="1"/>
    </xf>
    <xf numFmtId="0" fontId="16" fillId="0" borderId="8" xfId="0" applyFont="1" applyBorder="1" applyAlignment="1">
      <alignment horizontal="center"/>
    </xf>
    <xf numFmtId="0" fontId="10" fillId="5" borderId="8" xfId="0" applyFont="1" applyFill="1" applyBorder="1" applyAlignment="1">
      <alignment horizontal="left" vertical="center" wrapText="1"/>
    </xf>
    <xf numFmtId="14" fontId="9" fillId="0" borderId="8" xfId="0" applyNumberFormat="1" applyFont="1" applyBorder="1" applyAlignment="1">
      <alignment horizontal="center" vertical="center" wrapText="1"/>
    </xf>
    <xf numFmtId="14" fontId="9" fillId="0" borderId="16" xfId="0" applyNumberFormat="1" applyFont="1" applyBorder="1" applyAlignment="1">
      <alignment horizontal="center" vertical="center" wrapText="1"/>
    </xf>
    <xf numFmtId="14" fontId="9" fillId="0" borderId="17" xfId="0" applyNumberFormat="1" applyFont="1" applyBorder="1" applyAlignment="1">
      <alignment horizontal="center" vertical="center" wrapText="1"/>
    </xf>
    <xf numFmtId="0" fontId="16" fillId="0" borderId="9" xfId="0" applyFont="1" applyBorder="1" applyAlignment="1">
      <alignment horizontal="center"/>
    </xf>
    <xf numFmtId="0" fontId="10" fillId="9" borderId="9" xfId="0" applyFont="1" applyFill="1" applyBorder="1" applyAlignment="1">
      <alignment horizontal="center" vertical="center" wrapText="1"/>
    </xf>
    <xf numFmtId="0" fontId="10" fillId="5" borderId="13" xfId="0" applyFont="1" applyFill="1" applyBorder="1" applyAlignment="1">
      <alignment horizontal="left" vertical="center" wrapText="1"/>
    </xf>
    <xf numFmtId="0" fontId="16" fillId="5" borderId="8" xfId="0" applyFont="1" applyFill="1" applyBorder="1" applyAlignment="1">
      <alignment horizontal="center" vertical="center" wrapText="1"/>
    </xf>
    <xf numFmtId="165" fontId="9" fillId="5" borderId="8" xfId="0" applyNumberFormat="1" applyFont="1" applyFill="1" applyBorder="1" applyAlignment="1">
      <alignment horizontal="center" vertical="center" wrapText="1"/>
    </xf>
    <xf numFmtId="0" fontId="11" fillId="5" borderId="6" xfId="0" applyFont="1" applyFill="1" applyBorder="1" applyAlignment="1">
      <alignment horizontal="left" vertical="center" wrapText="1"/>
    </xf>
    <xf numFmtId="165" fontId="9" fillId="5" borderId="6" xfId="0" applyNumberFormat="1" applyFont="1" applyFill="1" applyBorder="1" applyAlignment="1">
      <alignment horizontal="center" vertical="center" wrapText="1"/>
    </xf>
    <xf numFmtId="165" fontId="9" fillId="5" borderId="9" xfId="0" applyNumberFormat="1" applyFont="1" applyFill="1" applyBorder="1" applyAlignment="1">
      <alignment horizontal="center" vertical="center" wrapText="1"/>
    </xf>
    <xf numFmtId="0" fontId="11" fillId="5" borderId="9" xfId="0" applyFont="1" applyFill="1" applyBorder="1" applyAlignment="1">
      <alignment horizontal="left" vertical="center" wrapText="1"/>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10" fontId="10" fillId="0" borderId="9" xfId="0" applyNumberFormat="1" applyFont="1" applyBorder="1" applyAlignment="1">
      <alignment horizontal="center" vertical="center"/>
    </xf>
    <xf numFmtId="0" fontId="15" fillId="0" borderId="0" xfId="0" applyFont="1" applyAlignment="1">
      <alignment horizontal="center" vertical="center"/>
    </xf>
    <xf numFmtId="165" fontId="9" fillId="10" borderId="8" xfId="0" applyNumberFormat="1" applyFont="1" applyFill="1" applyBorder="1" applyAlignment="1">
      <alignment vertical="center" wrapText="1"/>
    </xf>
    <xf numFmtId="165" fontId="9" fillId="7" borderId="6" xfId="0" applyNumberFormat="1" applyFont="1" applyFill="1" applyBorder="1" applyAlignment="1">
      <alignment horizontal="center" vertical="center" wrapText="1"/>
    </xf>
    <xf numFmtId="165" fontId="9" fillId="10" borderId="6" xfId="0" applyNumberFormat="1" applyFont="1" applyFill="1" applyBorder="1" applyAlignment="1">
      <alignment vertical="center" wrapText="1"/>
    </xf>
    <xf numFmtId="49" fontId="24" fillId="0" borderId="0" xfId="0" applyNumberFormat="1" applyFont="1" applyAlignment="1">
      <alignment vertical="center" wrapText="1"/>
    </xf>
    <xf numFmtId="165" fontId="10" fillId="7" borderId="6" xfId="0" applyNumberFormat="1" applyFont="1" applyFill="1" applyBorder="1" applyAlignment="1">
      <alignment horizontal="center" vertical="center" wrapText="1"/>
    </xf>
    <xf numFmtId="0" fontId="9" fillId="7" borderId="0" xfId="0" applyFont="1" applyFill="1" applyAlignment="1">
      <alignment horizontal="center" vertical="center"/>
    </xf>
    <xf numFmtId="0" fontId="9" fillId="7" borderId="0" xfId="0" applyFont="1" applyFill="1" applyAlignment="1">
      <alignment vertical="center" wrapText="1"/>
    </xf>
    <xf numFmtId="0" fontId="14" fillId="0" borderId="0" xfId="0" applyFont="1" applyAlignment="1">
      <alignment wrapText="1"/>
    </xf>
    <xf numFmtId="0" fontId="25" fillId="0" borderId="0" xfId="0" applyFont="1"/>
    <xf numFmtId="0" fontId="16" fillId="0" borderId="4" xfId="0" applyFont="1" applyBorder="1" applyAlignment="1">
      <alignment horizontal="center" vertical="center"/>
    </xf>
    <xf numFmtId="0" fontId="15" fillId="0" borderId="5" xfId="0" applyFont="1" applyBorder="1" applyAlignment="1">
      <alignment horizontal="center" vertical="center"/>
    </xf>
    <xf numFmtId="0" fontId="16" fillId="0" borderId="7" xfId="0" applyFont="1" applyBorder="1" applyAlignment="1">
      <alignment horizontal="center" vertical="center"/>
    </xf>
    <xf numFmtId="0" fontId="9" fillId="10" borderId="0" xfId="0" applyFont="1" applyFill="1" applyAlignment="1">
      <alignment vertical="center" wrapText="1"/>
    </xf>
    <xf numFmtId="0" fontId="20" fillId="0" borderId="7" xfId="0" applyFont="1" applyBorder="1" applyAlignment="1">
      <alignment vertical="center" wrapText="1"/>
    </xf>
    <xf numFmtId="0" fontId="17" fillId="0" borderId="4" xfId="0" applyFont="1" applyBorder="1" applyAlignment="1">
      <alignment vertical="center" wrapText="1"/>
    </xf>
    <xf numFmtId="14" fontId="9" fillId="0" borderId="4" xfId="0" applyNumberFormat="1" applyFont="1" applyBorder="1" applyAlignment="1">
      <alignment horizontal="center" vertical="center" wrapText="1"/>
    </xf>
    <xf numFmtId="10" fontId="10" fillId="0" borderId="7" xfId="0" applyNumberFormat="1" applyFont="1" applyBorder="1" applyAlignment="1">
      <alignment horizontal="center" vertical="center" wrapText="1"/>
    </xf>
    <xf numFmtId="10" fontId="10" fillId="5" borderId="7" xfId="0" applyNumberFormat="1" applyFont="1" applyFill="1" applyBorder="1" applyAlignment="1">
      <alignment horizontal="center" vertical="center" wrapText="1"/>
    </xf>
    <xf numFmtId="0" fontId="20" fillId="0" borderId="7" xfId="0" applyFont="1" applyBorder="1" applyAlignment="1">
      <alignment horizontal="justify" vertical="center" wrapText="1"/>
    </xf>
    <xf numFmtId="0" fontId="10" fillId="0" borderId="7" xfId="0" applyFont="1" applyBorder="1" applyAlignment="1">
      <alignment horizontal="justify" vertical="center" wrapText="1"/>
    </xf>
    <xf numFmtId="0" fontId="14" fillId="0" borderId="4" xfId="0" applyFont="1" applyBorder="1" applyAlignment="1">
      <alignment vertical="center"/>
    </xf>
    <xf numFmtId="0" fontId="10" fillId="5" borderId="4" xfId="0" applyFont="1" applyFill="1" applyBorder="1" applyAlignment="1">
      <alignment vertical="center" wrapText="1"/>
    </xf>
    <xf numFmtId="0" fontId="10" fillId="7" borderId="0" xfId="0" applyFont="1" applyFill="1"/>
    <xf numFmtId="0" fontId="12" fillId="7" borderId="0" xfId="0" applyFont="1" applyFill="1" applyAlignment="1">
      <alignment wrapText="1"/>
    </xf>
    <xf numFmtId="0" fontId="14" fillId="7" borderId="0" xfId="0" applyFont="1" applyFill="1" applyAlignment="1">
      <alignment wrapText="1"/>
    </xf>
    <xf numFmtId="0" fontId="27" fillId="7" borderId="0" xfId="9" applyFont="1" applyFill="1" applyBorder="1" applyAlignment="1">
      <alignment vertical="center" wrapText="1"/>
    </xf>
    <xf numFmtId="0" fontId="9" fillId="7" borderId="0" xfId="0" applyFont="1" applyFill="1" applyAlignment="1">
      <alignment vertical="center"/>
    </xf>
    <xf numFmtId="0" fontId="29" fillId="0" borderId="0" xfId="0" applyFont="1"/>
    <xf numFmtId="10" fontId="10" fillId="10" borderId="8" xfId="0" applyNumberFormat="1" applyFont="1" applyFill="1" applyBorder="1" applyAlignment="1">
      <alignment horizontal="center" vertical="center" wrapText="1"/>
    </xf>
    <xf numFmtId="0" fontId="15" fillId="8" borderId="5" xfId="0" applyFont="1" applyFill="1" applyBorder="1" applyAlignment="1">
      <alignment horizontal="center" vertical="center" wrapText="1"/>
    </xf>
    <xf numFmtId="0" fontId="12" fillId="8" borderId="5" xfId="0" applyFont="1" applyFill="1" applyBorder="1" applyAlignment="1">
      <alignment vertical="center" wrapText="1"/>
    </xf>
    <xf numFmtId="0" fontId="10" fillId="0" borderId="6" xfId="0" applyFont="1" applyBorder="1" applyAlignment="1">
      <alignment horizontal="left" vertical="center" wrapText="1"/>
    </xf>
    <xf numFmtId="10" fontId="9" fillId="0" borderId="0" xfId="0" applyNumberFormat="1" applyFont="1" applyAlignment="1">
      <alignment horizontal="center"/>
    </xf>
    <xf numFmtId="165" fontId="9" fillId="7" borderId="9" xfId="0" applyNumberFormat="1" applyFont="1" applyFill="1" applyBorder="1" applyAlignment="1">
      <alignment horizontal="center" vertical="center" wrapText="1"/>
    </xf>
    <xf numFmtId="14" fontId="9" fillId="7" borderId="0" xfId="0" applyNumberFormat="1" applyFont="1" applyFill="1" applyAlignment="1">
      <alignment horizontal="center"/>
    </xf>
    <xf numFmtId="165" fontId="10" fillId="0" borderId="17" xfId="0" applyNumberFormat="1" applyFont="1" applyBorder="1" applyAlignment="1">
      <alignment horizontal="center" vertical="center" wrapText="1"/>
    </xf>
    <xf numFmtId="165" fontId="12" fillId="0" borderId="12" xfId="0" applyNumberFormat="1" applyFont="1" applyBorder="1" applyAlignment="1">
      <alignment horizontal="center" vertical="center" wrapText="1"/>
    </xf>
    <xf numFmtId="165" fontId="10" fillId="0" borderId="31" xfId="0" applyNumberFormat="1" applyFont="1" applyBorder="1" applyAlignment="1">
      <alignment horizontal="center" vertical="center" wrapText="1"/>
    </xf>
    <xf numFmtId="0" fontId="14" fillId="0" borderId="10" xfId="0" applyFont="1" applyBorder="1" applyAlignment="1">
      <alignment vertical="center"/>
    </xf>
    <xf numFmtId="0" fontId="19" fillId="0" borderId="0" xfId="0" applyFont="1" applyAlignment="1">
      <alignment horizontal="left" vertical="center" wrapText="1"/>
    </xf>
    <xf numFmtId="0" fontId="26" fillId="11" borderId="0" xfId="0" applyFont="1" applyFill="1" applyAlignment="1">
      <alignment vertical="center"/>
    </xf>
    <xf numFmtId="0" fontId="30" fillId="0" borderId="9"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1" fillId="6" borderId="0" xfId="0" applyFont="1" applyFill="1" applyAlignment="1">
      <alignment horizontal="center" vertical="center" wrapText="1"/>
    </xf>
    <xf numFmtId="0" fontId="31" fillId="8" borderId="0" xfId="0" applyFont="1" applyFill="1" applyAlignment="1">
      <alignment horizontal="center" vertical="center" wrapText="1"/>
    </xf>
    <xf numFmtId="0" fontId="6" fillId="0" borderId="0" xfId="9" applyAlignment="1">
      <alignment horizontal="center"/>
    </xf>
    <xf numFmtId="0" fontId="6" fillId="0" borderId="0" xfId="9" applyAlignment="1">
      <alignment horizontal="center" vertical="center"/>
    </xf>
    <xf numFmtId="165" fontId="10" fillId="7" borderId="8" xfId="0" applyNumberFormat="1" applyFont="1" applyFill="1" applyBorder="1" applyAlignment="1">
      <alignment horizontal="center" vertical="center" wrapText="1"/>
    </xf>
    <xf numFmtId="165" fontId="10" fillId="7" borderId="7" xfId="0" applyNumberFormat="1" applyFont="1" applyFill="1" applyBorder="1" applyAlignment="1">
      <alignment horizontal="center" vertical="center" wrapText="1"/>
    </xf>
    <xf numFmtId="10" fontId="10" fillId="7" borderId="8" xfId="0" applyNumberFormat="1" applyFont="1" applyFill="1" applyBorder="1" applyAlignment="1">
      <alignment horizontal="center" vertical="center" wrapText="1"/>
    </xf>
    <xf numFmtId="10" fontId="10" fillId="7" borderId="6" xfId="0" applyNumberFormat="1" applyFont="1" applyFill="1" applyBorder="1" applyAlignment="1">
      <alignment horizontal="center" vertical="center" wrapText="1"/>
    </xf>
    <xf numFmtId="10" fontId="10" fillId="7" borderId="7" xfId="0" applyNumberFormat="1" applyFont="1" applyFill="1" applyBorder="1" applyAlignment="1">
      <alignment horizontal="center" vertical="center" wrapText="1"/>
    </xf>
    <xf numFmtId="3" fontId="10" fillId="7" borderId="8" xfId="0" applyNumberFormat="1" applyFont="1" applyFill="1" applyBorder="1" applyAlignment="1">
      <alignment horizontal="center" vertical="center" wrapText="1"/>
    </xf>
    <xf numFmtId="10" fontId="10" fillId="7" borderId="7" xfId="12" applyNumberFormat="1" applyFont="1" applyFill="1" applyBorder="1" applyAlignment="1">
      <alignment horizontal="center" vertical="center" wrapText="1"/>
    </xf>
    <xf numFmtId="10" fontId="9" fillId="7" borderId="0" xfId="0" applyNumberFormat="1" applyFont="1" applyFill="1" applyAlignment="1">
      <alignment horizontal="center"/>
    </xf>
    <xf numFmtId="0" fontId="10" fillId="0" borderId="15" xfId="0" applyFont="1" applyBorder="1" applyAlignment="1">
      <alignment horizontal="center" vertical="center" wrapText="1"/>
    </xf>
    <xf numFmtId="0" fontId="10" fillId="0" borderId="10" xfId="0" applyFont="1" applyBorder="1" applyAlignment="1">
      <alignment vertical="center"/>
    </xf>
    <xf numFmtId="0" fontId="10" fillId="0" borderId="11" xfId="0" applyFont="1" applyBorder="1" applyAlignment="1">
      <alignment vertical="center"/>
    </xf>
    <xf numFmtId="0" fontId="30" fillId="0" borderId="32" xfId="0" applyFont="1" applyBorder="1" applyAlignment="1">
      <alignment horizontal="center" vertical="center" wrapText="1"/>
    </xf>
    <xf numFmtId="0" fontId="30" fillId="0" borderId="28" xfId="0" applyFont="1" applyBorder="1" applyAlignment="1">
      <alignment horizontal="center" vertical="center" wrapText="1"/>
    </xf>
    <xf numFmtId="0" fontId="10" fillId="0" borderId="24" xfId="0" applyFont="1" applyBorder="1" applyAlignment="1">
      <alignment vertical="center"/>
    </xf>
    <xf numFmtId="0" fontId="10" fillId="0" borderId="29" xfId="0" applyFont="1" applyBorder="1" applyAlignment="1">
      <alignment vertical="center"/>
    </xf>
    <xf numFmtId="14" fontId="10" fillId="0" borderId="29" xfId="0" applyNumberFormat="1" applyFont="1" applyBorder="1" applyAlignment="1">
      <alignment horizontal="center" vertical="center" wrapText="1"/>
    </xf>
    <xf numFmtId="14" fontId="10" fillId="0" borderId="25" xfId="0" applyNumberFormat="1" applyFont="1" applyBorder="1" applyAlignment="1">
      <alignment horizontal="center" vertical="center" wrapText="1"/>
    </xf>
    <xf numFmtId="0" fontId="30" fillId="0" borderId="22" xfId="0" applyFont="1" applyBorder="1" applyAlignment="1">
      <alignment horizontal="center" vertical="center" wrapText="1"/>
    </xf>
    <xf numFmtId="0" fontId="10" fillId="0" borderId="30" xfId="0" applyFont="1" applyBorder="1" applyAlignment="1">
      <alignment vertical="center" wrapText="1"/>
    </xf>
    <xf numFmtId="165" fontId="10" fillId="0" borderId="30" xfId="0" applyNumberFormat="1" applyFont="1" applyBorder="1" applyAlignment="1">
      <alignment horizontal="center" vertical="center" wrapText="1"/>
    </xf>
    <xf numFmtId="165" fontId="10" fillId="0" borderId="26" xfId="0" applyNumberFormat="1" applyFont="1" applyBorder="1" applyAlignment="1">
      <alignment horizontal="center" vertical="center" wrapText="1"/>
    </xf>
    <xf numFmtId="0" fontId="30" fillId="0" borderId="16" xfId="0" applyFont="1" applyBorder="1" applyAlignment="1">
      <alignment horizontal="center" vertical="center" wrapText="1"/>
    </xf>
    <xf numFmtId="0" fontId="10" fillId="0" borderId="31" xfId="0" applyFont="1" applyBorder="1" applyAlignment="1">
      <alignment horizontal="left" vertical="center" wrapText="1" indent="1"/>
    </xf>
    <xf numFmtId="0" fontId="30" fillId="0" borderId="19" xfId="0" applyFont="1" applyBorder="1" applyAlignment="1">
      <alignment horizontal="center" vertical="center" wrapText="1"/>
    </xf>
    <xf numFmtId="0" fontId="10" fillId="0" borderId="20" xfId="0" applyFont="1" applyBorder="1" applyAlignment="1">
      <alignment horizontal="left" vertical="center" wrapText="1" indent="1"/>
    </xf>
    <xf numFmtId="165" fontId="10" fillId="0" borderId="20" xfId="0" applyNumberFormat="1" applyFont="1" applyBorder="1" applyAlignment="1">
      <alignment horizontal="center" vertical="center" wrapText="1"/>
    </xf>
    <xf numFmtId="165" fontId="10" fillId="0" borderId="21" xfId="0" applyNumberFormat="1" applyFont="1" applyBorder="1" applyAlignment="1">
      <alignment horizontal="center" vertical="center" wrapText="1"/>
    </xf>
    <xf numFmtId="0" fontId="30" fillId="0" borderId="33" xfId="0" applyFont="1" applyBorder="1" applyAlignment="1">
      <alignment horizontal="center" vertical="center" wrapText="1"/>
    </xf>
    <xf numFmtId="0" fontId="10" fillId="0" borderId="34" xfId="0" applyFont="1" applyBorder="1" applyAlignment="1">
      <alignment vertical="center" wrapText="1"/>
    </xf>
    <xf numFmtId="165" fontId="10" fillId="0" borderId="34" xfId="0" applyNumberFormat="1" applyFont="1" applyBorder="1" applyAlignment="1">
      <alignment horizontal="center" vertical="center" wrapText="1"/>
    </xf>
    <xf numFmtId="165" fontId="10" fillId="0" borderId="37" xfId="0" applyNumberFormat="1" applyFont="1" applyBorder="1" applyAlignment="1">
      <alignment horizontal="center" vertical="center" wrapText="1"/>
    </xf>
    <xf numFmtId="0" fontId="10" fillId="0" borderId="34" xfId="0" applyFont="1" applyBorder="1" applyAlignment="1">
      <alignment horizontal="left" vertical="center" wrapText="1" indent="1"/>
    </xf>
    <xf numFmtId="0" fontId="9" fillId="0" borderId="34" xfId="0" applyFont="1" applyBorder="1" applyAlignment="1">
      <alignment horizontal="left" vertical="center" wrapText="1" indent="1"/>
    </xf>
    <xf numFmtId="165" fontId="10" fillId="10" borderId="34" xfId="0" applyNumberFormat="1"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10" fillId="10" borderId="34" xfId="0" applyFont="1" applyFill="1" applyBorder="1" applyAlignment="1">
      <alignment vertical="center" wrapText="1"/>
    </xf>
    <xf numFmtId="165" fontId="10" fillId="10" borderId="37" xfId="0" applyNumberFormat="1" applyFont="1" applyFill="1" applyBorder="1" applyAlignment="1">
      <alignment horizontal="center" vertical="center" wrapText="1"/>
    </xf>
    <xf numFmtId="9" fontId="10" fillId="0" borderId="34" xfId="0" applyNumberFormat="1" applyFont="1" applyBorder="1" applyAlignment="1">
      <alignment horizontal="center" vertical="center" wrapText="1"/>
    </xf>
    <xf numFmtId="0" fontId="30" fillId="0" borderId="38" xfId="0" applyFont="1" applyBorder="1" applyAlignment="1">
      <alignment horizontal="center" vertical="center" wrapText="1"/>
    </xf>
    <xf numFmtId="0" fontId="10" fillId="0" borderId="39" xfId="0" applyFont="1" applyBorder="1" applyAlignment="1">
      <alignment vertical="center" wrapText="1"/>
    </xf>
    <xf numFmtId="165" fontId="10" fillId="0" borderId="36" xfId="0" applyNumberFormat="1" applyFont="1" applyBorder="1" applyAlignment="1">
      <alignment horizontal="center" vertical="center" wrapText="1"/>
    </xf>
    <xf numFmtId="165" fontId="10" fillId="10" borderId="40" xfId="0" applyNumberFormat="1" applyFont="1" applyFill="1" applyBorder="1" applyAlignment="1">
      <alignment horizontal="center" vertical="center" wrapText="1"/>
    </xf>
    <xf numFmtId="0" fontId="30" fillId="0" borderId="23" xfId="0" applyFont="1" applyBorder="1" applyAlignment="1">
      <alignment horizontal="center" vertical="center" wrapText="1"/>
    </xf>
    <xf numFmtId="0" fontId="10" fillId="0" borderId="35" xfId="0" applyFont="1" applyBorder="1" applyAlignment="1">
      <alignment vertical="center" wrapText="1"/>
    </xf>
    <xf numFmtId="165" fontId="10" fillId="0" borderId="41" xfId="0" applyNumberFormat="1" applyFont="1" applyBorder="1" applyAlignment="1">
      <alignment horizontal="center" vertical="center" wrapText="1"/>
    </xf>
    <xf numFmtId="165" fontId="10" fillId="10" borderId="27" xfId="0" applyNumberFormat="1" applyFont="1" applyFill="1" applyBorder="1" applyAlignment="1">
      <alignment horizontal="center" vertical="center" wrapText="1"/>
    </xf>
    <xf numFmtId="0" fontId="31" fillId="0" borderId="10" xfId="0" applyFont="1" applyBorder="1" applyAlignment="1">
      <alignment horizontal="center" vertical="center" wrapText="1"/>
    </xf>
    <xf numFmtId="0" fontId="12" fillId="0" borderId="11" xfId="0" applyFont="1" applyBorder="1" applyAlignment="1">
      <alignment vertical="center" wrapText="1"/>
    </xf>
    <xf numFmtId="165" fontId="12" fillId="0" borderId="11" xfId="0" applyNumberFormat="1" applyFont="1" applyBorder="1" applyAlignment="1">
      <alignment horizontal="center" vertical="center" wrapText="1"/>
    </xf>
    <xf numFmtId="0" fontId="30" fillId="10" borderId="8" xfId="0" applyFont="1" applyFill="1" applyBorder="1" applyAlignment="1">
      <alignment horizontal="center" vertical="center" wrapText="1"/>
    </xf>
    <xf numFmtId="0" fontId="10" fillId="10" borderId="8" xfId="0" applyFont="1" applyFill="1" applyBorder="1" applyAlignment="1">
      <alignment vertical="center" wrapText="1"/>
    </xf>
    <xf numFmtId="0" fontId="10" fillId="0" borderId="9" xfId="0" applyFont="1" applyBorder="1" applyAlignment="1">
      <alignment vertical="center" wrapText="1"/>
    </xf>
    <xf numFmtId="10" fontId="10" fillId="0" borderId="9" xfId="0" applyNumberFormat="1" applyFont="1" applyBorder="1" applyAlignment="1">
      <alignment horizontal="center" vertical="center" wrapText="1"/>
    </xf>
    <xf numFmtId="10" fontId="10" fillId="7" borderId="9" xfId="0" applyNumberFormat="1" applyFont="1" applyFill="1" applyBorder="1" applyAlignment="1">
      <alignment horizontal="center" vertical="center" wrapText="1"/>
    </xf>
    <xf numFmtId="0" fontId="19" fillId="6" borderId="0" xfId="0" applyFont="1" applyFill="1" applyAlignment="1">
      <alignment vertical="center"/>
    </xf>
    <xf numFmtId="0" fontId="19" fillId="6" borderId="0" xfId="0" applyFont="1" applyFill="1" applyAlignment="1">
      <alignment vertical="center" wrapText="1"/>
    </xf>
    <xf numFmtId="0" fontId="30" fillId="7" borderId="8" xfId="0" applyFont="1" applyFill="1" applyBorder="1" applyAlignment="1">
      <alignment horizontal="center" vertical="center" wrapText="1"/>
    </xf>
    <xf numFmtId="49" fontId="32" fillId="0" borderId="0" xfId="0" applyNumberFormat="1" applyFont="1" applyAlignment="1">
      <alignment vertical="center" wrapText="1"/>
    </xf>
    <xf numFmtId="165" fontId="9" fillId="10" borderId="9" xfId="0" applyNumberFormat="1" applyFont="1" applyFill="1" applyBorder="1" applyAlignment="1">
      <alignment vertical="center" wrapText="1"/>
    </xf>
    <xf numFmtId="0" fontId="14" fillId="6" borderId="0" xfId="0" applyFont="1" applyFill="1"/>
    <xf numFmtId="0" fontId="25" fillId="0" borderId="10" xfId="0" applyFont="1" applyBorder="1"/>
    <xf numFmtId="0" fontId="9" fillId="0" borderId="12" xfId="0" applyFont="1" applyBorder="1" applyAlignment="1">
      <alignment horizontal="center" vertical="center" wrapText="1"/>
    </xf>
    <xf numFmtId="0" fontId="25" fillId="0" borderId="24" xfId="0" applyFont="1" applyBorder="1"/>
    <xf numFmtId="0" fontId="16" fillId="0" borderId="25" xfId="0" applyFont="1" applyBorder="1" applyAlignment="1">
      <alignment horizontal="center" vertical="center"/>
    </xf>
    <xf numFmtId="0" fontId="14" fillId="0" borderId="22" xfId="0" applyFont="1" applyBorder="1" applyAlignment="1">
      <alignment vertical="center"/>
    </xf>
    <xf numFmtId="166" fontId="19" fillId="7" borderId="26" xfId="0" applyNumberFormat="1" applyFont="1" applyFill="1" applyBorder="1" applyAlignment="1">
      <alignment horizontal="center" vertical="center" wrapText="1"/>
    </xf>
    <xf numFmtId="0" fontId="9" fillId="0" borderId="16" xfId="0" applyFont="1" applyBorder="1" applyAlignment="1">
      <alignment vertical="center"/>
    </xf>
    <xf numFmtId="167" fontId="33" fillId="0" borderId="21" xfId="0" applyNumberFormat="1" applyFont="1" applyBorder="1" applyAlignment="1">
      <alignment horizontal="center"/>
    </xf>
    <xf numFmtId="167" fontId="33" fillId="0" borderId="37" xfId="0" applyNumberFormat="1" applyFont="1" applyBorder="1" applyAlignment="1">
      <alignment horizontal="center"/>
    </xf>
    <xf numFmtId="0" fontId="9" fillId="0" borderId="23" xfId="0" applyFont="1" applyBorder="1" applyAlignment="1">
      <alignment vertical="center"/>
    </xf>
    <xf numFmtId="167" fontId="33" fillId="0" borderId="18" xfId="0" applyNumberFormat="1" applyFont="1" applyBorder="1" applyAlignment="1">
      <alignment horizontal="center"/>
    </xf>
    <xf numFmtId="166" fontId="19" fillId="7" borderId="12" xfId="0" applyNumberFormat="1" applyFont="1" applyFill="1" applyBorder="1" applyAlignment="1">
      <alignment horizontal="center" vertical="center" wrapText="1"/>
    </xf>
    <xf numFmtId="0" fontId="10" fillId="0" borderId="0" xfId="0" applyFont="1"/>
    <xf numFmtId="0" fontId="11" fillId="0" borderId="0" xfId="0" applyFont="1" applyAlignment="1">
      <alignment wrapText="1"/>
    </xf>
    <xf numFmtId="0" fontId="30" fillId="9" borderId="0" xfId="0" applyFont="1" applyFill="1" applyAlignment="1">
      <alignment horizontal="center" vertical="center" wrapText="1"/>
    </xf>
    <xf numFmtId="0" fontId="30" fillId="0" borderId="0" xfId="0" applyFont="1" applyAlignment="1">
      <alignment horizontal="center"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1" xfId="0" applyFont="1" applyBorder="1" applyAlignment="1">
      <alignment wrapText="1"/>
    </xf>
    <xf numFmtId="0" fontId="11" fillId="0" borderId="0" xfId="0" applyFont="1"/>
    <xf numFmtId="0" fontId="30" fillId="0" borderId="22" xfId="0" applyFont="1" applyBorder="1" applyAlignment="1">
      <alignment horizontal="center" vertical="center"/>
    </xf>
    <xf numFmtId="0" fontId="10" fillId="0" borderId="30" xfId="0" applyFont="1" applyBorder="1"/>
    <xf numFmtId="0" fontId="30" fillId="0" borderId="16" xfId="0" applyFont="1" applyBorder="1" applyAlignment="1">
      <alignment horizontal="center" vertical="center"/>
    </xf>
    <xf numFmtId="0" fontId="10" fillId="0" borderId="31" xfId="0" applyFont="1" applyBorder="1"/>
    <xf numFmtId="0" fontId="10" fillId="0" borderId="31" xfId="0" applyFont="1" applyBorder="1" applyAlignment="1">
      <alignment horizontal="left" indent="1"/>
    </xf>
    <xf numFmtId="0" fontId="30" fillId="7" borderId="16" xfId="0" applyFont="1" applyFill="1" applyBorder="1" applyAlignment="1">
      <alignment horizontal="center" vertical="center"/>
    </xf>
    <xf numFmtId="0" fontId="10" fillId="7" borderId="31" xfId="0" applyFont="1" applyFill="1" applyBorder="1"/>
    <xf numFmtId="0" fontId="10" fillId="7" borderId="31" xfId="0" applyFont="1" applyFill="1" applyBorder="1" applyAlignment="1">
      <alignment horizontal="left" indent="1"/>
    </xf>
    <xf numFmtId="0" fontId="10" fillId="7" borderId="31" xfId="0" applyFont="1" applyFill="1" applyBorder="1" applyAlignment="1">
      <alignment horizontal="left" wrapText="1" indent="1"/>
    </xf>
    <xf numFmtId="0" fontId="10" fillId="7" borderId="31" xfId="0" applyFont="1" applyFill="1" applyBorder="1" applyAlignment="1">
      <alignment wrapText="1"/>
    </xf>
    <xf numFmtId="0" fontId="28" fillId="7" borderId="0" xfId="0" applyFont="1" applyFill="1" applyAlignment="1">
      <alignment horizontal="left"/>
    </xf>
    <xf numFmtId="0" fontId="9" fillId="7" borderId="0" xfId="0" applyFont="1" applyFill="1" applyAlignment="1">
      <alignment horizontal="left"/>
    </xf>
    <xf numFmtId="0" fontId="30" fillId="7" borderId="13" xfId="0" applyFont="1" applyFill="1" applyBorder="1" applyAlignment="1">
      <alignment horizontal="center" vertical="center"/>
    </xf>
    <xf numFmtId="0" fontId="10" fillId="7" borderId="14" xfId="0" applyFont="1" applyFill="1" applyBorder="1" applyAlignment="1">
      <alignment wrapText="1"/>
    </xf>
    <xf numFmtId="0" fontId="30" fillId="7" borderId="23" xfId="0" applyFont="1" applyFill="1" applyBorder="1" applyAlignment="1">
      <alignment horizontal="center" vertical="center"/>
    </xf>
    <xf numFmtId="0" fontId="10" fillId="7" borderId="35" xfId="0" applyFont="1" applyFill="1" applyBorder="1"/>
    <xf numFmtId="0" fontId="30" fillId="7" borderId="10" xfId="0" applyFont="1" applyFill="1" applyBorder="1" applyAlignment="1">
      <alignment horizontal="center" vertical="center"/>
    </xf>
    <xf numFmtId="0" fontId="12" fillId="7" borderId="11" xfId="0" applyFont="1" applyFill="1" applyBorder="1"/>
    <xf numFmtId="168" fontId="10" fillId="0" borderId="17" xfId="0" applyNumberFormat="1" applyFont="1" applyBorder="1"/>
    <xf numFmtId="168" fontId="10" fillId="0" borderId="31" xfId="0" applyNumberFormat="1" applyFont="1" applyBorder="1"/>
    <xf numFmtId="168" fontId="10" fillId="13" borderId="31" xfId="0" applyNumberFormat="1" applyFont="1" applyFill="1" applyBorder="1"/>
    <xf numFmtId="168" fontId="10" fillId="13" borderId="17" xfId="0" applyNumberFormat="1" applyFont="1" applyFill="1" applyBorder="1"/>
    <xf numFmtId="168" fontId="10" fillId="13" borderId="35" xfId="0" applyNumberFormat="1" applyFont="1" applyFill="1" applyBorder="1"/>
    <xf numFmtId="168" fontId="10" fillId="6" borderId="35" xfId="0" applyNumberFormat="1" applyFont="1" applyFill="1" applyBorder="1"/>
    <xf numFmtId="168" fontId="10" fillId="6" borderId="27" xfId="0" applyNumberFormat="1" applyFont="1" applyFill="1" applyBorder="1"/>
    <xf numFmtId="9" fontId="10" fillId="0" borderId="34" xfId="12" applyFont="1" applyBorder="1" applyAlignment="1">
      <alignment horizontal="center" vertical="center" wrapText="1"/>
    </xf>
    <xf numFmtId="0" fontId="11" fillId="0" borderId="10" xfId="0" applyFont="1" applyBorder="1" applyAlignment="1">
      <alignment wrapText="1"/>
    </xf>
    <xf numFmtId="3" fontId="10" fillId="12" borderId="31" xfId="0" applyNumberFormat="1" applyFont="1" applyFill="1" applyBorder="1" applyAlignment="1">
      <alignment wrapText="1"/>
    </xf>
    <xf numFmtId="3" fontId="10" fillId="0" borderId="31" xfId="0" applyNumberFormat="1" applyFont="1" applyBorder="1" applyAlignment="1">
      <alignment wrapText="1"/>
    </xf>
    <xf numFmtId="0" fontId="30" fillId="9" borderId="11" xfId="0" applyFont="1" applyFill="1" applyBorder="1" applyAlignment="1">
      <alignment horizontal="center" vertical="center" wrapText="1"/>
    </xf>
    <xf numFmtId="0" fontId="30" fillId="0" borderId="12" xfId="0" applyFont="1" applyBorder="1" applyAlignment="1">
      <alignment horizontal="center" vertical="center" wrapText="1"/>
    </xf>
    <xf numFmtId="168" fontId="9" fillId="0" borderId="0" xfId="0" applyNumberFormat="1" applyFont="1"/>
    <xf numFmtId="0" fontId="30" fillId="0" borderId="10" xfId="0" applyFont="1" applyBorder="1" applyAlignment="1">
      <alignment horizontal="center" vertical="center" wrapText="1"/>
    </xf>
    <xf numFmtId="0" fontId="12" fillId="0" borderId="11" xfId="0" applyFont="1" applyBorder="1" applyAlignment="1">
      <alignment horizontal="left" vertical="center" wrapText="1"/>
    </xf>
    <xf numFmtId="3" fontId="12" fillId="0" borderId="11" xfId="0" applyNumberFormat="1" applyFont="1" applyBorder="1" applyAlignment="1">
      <alignment wrapText="1"/>
    </xf>
    <xf numFmtId="3" fontId="12" fillId="9" borderId="11" xfId="0" applyNumberFormat="1" applyFont="1" applyFill="1" applyBorder="1" applyAlignment="1">
      <alignment wrapText="1"/>
    </xf>
    <xf numFmtId="3" fontId="12" fillId="9" borderId="12" xfId="0" applyNumberFormat="1" applyFont="1" applyFill="1" applyBorder="1" applyAlignment="1">
      <alignment wrapText="1"/>
    </xf>
    <xf numFmtId="0" fontId="10" fillId="0" borderId="35" xfId="0" applyFont="1" applyBorder="1" applyAlignment="1">
      <alignment horizontal="left" vertical="center" wrapText="1"/>
    </xf>
    <xf numFmtId="3" fontId="10" fillId="12" borderId="35" xfId="0" applyNumberFormat="1" applyFont="1" applyFill="1" applyBorder="1" applyAlignment="1">
      <alignment wrapText="1"/>
    </xf>
    <xf numFmtId="3" fontId="10" fillId="0" borderId="35" xfId="0" applyNumberFormat="1" applyFont="1" applyBorder="1" applyAlignment="1">
      <alignment wrapText="1"/>
    </xf>
    <xf numFmtId="3" fontId="9" fillId="0" borderId="0" xfId="0" applyNumberFormat="1" applyFont="1"/>
    <xf numFmtId="165" fontId="21" fillId="0" borderId="0" xfId="0" applyNumberFormat="1" applyFont="1"/>
    <xf numFmtId="1" fontId="10" fillId="0" borderId="35" xfId="0" applyNumberFormat="1" applyFont="1" applyBorder="1"/>
    <xf numFmtId="3" fontId="12" fillId="0" borderId="11" xfId="0" applyNumberFormat="1" applyFont="1" applyBorder="1"/>
    <xf numFmtId="0" fontId="9" fillId="0" borderId="0" xfId="0" applyFont="1" applyAlignment="1">
      <alignment horizontal="center" vertical="top" wrapText="1"/>
    </xf>
    <xf numFmtId="0" fontId="14" fillId="0" borderId="0" xfId="0" applyFont="1" applyAlignment="1">
      <alignment horizontal="center"/>
    </xf>
    <xf numFmtId="0" fontId="10" fillId="0" borderId="14" xfId="0" applyFont="1" applyBorder="1" applyAlignment="1">
      <alignment horizontal="center" vertical="center" wrapText="1"/>
    </xf>
    <xf numFmtId="49" fontId="24" fillId="0" borderId="0" xfId="0" applyNumberFormat="1" applyFont="1" applyAlignment="1">
      <alignment horizontal="left" vertical="center" wrapText="1"/>
    </xf>
    <xf numFmtId="0" fontId="20" fillId="9" borderId="14"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11" fillId="0" borderId="11" xfId="0" applyFont="1" applyBorder="1" applyAlignment="1">
      <alignment wrapText="1"/>
    </xf>
    <xf numFmtId="0" fontId="11" fillId="0" borderId="29" xfId="0" applyFont="1" applyBorder="1" applyAlignment="1">
      <alignment wrapText="1"/>
    </xf>
    <xf numFmtId="0" fontId="11" fillId="0" borderId="10" xfId="0" applyFont="1" applyBorder="1" applyAlignment="1">
      <alignment wrapText="1"/>
    </xf>
    <xf numFmtId="0" fontId="11" fillId="0" borderId="24" xfId="0" applyFont="1" applyBorder="1" applyAlignment="1">
      <alignment wrapText="1"/>
    </xf>
    <xf numFmtId="0" fontId="10" fillId="0" borderId="3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2" fillId="0" borderId="0" xfId="0" applyFont="1" applyAlignment="1">
      <alignment horizontal="left" vertical="top" wrapText="1"/>
    </xf>
    <xf numFmtId="0" fontId="11" fillId="0" borderId="0" xfId="0" applyFont="1" applyAlignment="1"/>
    <xf numFmtId="0" fontId="11" fillId="0" borderId="4" xfId="0" applyFont="1" applyBorder="1" applyAlignment="1"/>
    <xf numFmtId="0" fontId="20" fillId="9" borderId="8"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4" fillId="6" borderId="0" xfId="0" applyFont="1" applyFill="1" applyAlignment="1">
      <alignment horizontal="left"/>
    </xf>
    <xf numFmtId="0" fontId="20" fillId="0" borderId="0" xfId="0" applyFont="1" applyAlignment="1">
      <alignment horizontal="center"/>
    </xf>
    <xf numFmtId="0" fontId="20" fillId="0" borderId="0" xfId="0" applyFont="1" applyAlignment="1">
      <alignment horizontal="center" vertical="center"/>
    </xf>
    <xf numFmtId="0" fontId="12" fillId="6" borderId="0" xfId="0" applyFont="1" applyFill="1" applyAlignment="1">
      <alignment horizontal="left" vertical="center" wrapText="1"/>
    </xf>
    <xf numFmtId="0" fontId="10" fillId="5" borderId="8" xfId="0" applyFont="1" applyFill="1" applyBorder="1" applyAlignment="1">
      <alignment horizontal="center" vertical="center" wrapText="1"/>
    </xf>
    <xf numFmtId="0" fontId="14" fillId="0" borderId="0" xfId="0" applyFont="1" applyAlignment="1">
      <alignment horizontal="left" wrapText="1"/>
    </xf>
  </cellXfs>
  <cellStyles count="26">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20" xr:uid="{2F174C6E-B88C-4A96-97DD-AE749594E9F1}"/>
    <cellStyle name="Komma 2" xfId="21" xr:uid="{81279B1E-4A30-47D1-829B-F9E890371D47}"/>
    <cellStyle name="Komma 3" xfId="23" xr:uid="{B60C9A63-C697-48B7-9A8D-A6D0957F19E3}"/>
    <cellStyle name="Kopf einzelne" xfId="16" xr:uid="{4B2FD90B-5DE7-4AE0-927C-864230F21265}"/>
    <cellStyle name="Kopf erste" xfId="18" xr:uid="{F3701991-8B6E-4E6D-B49F-6DB83A8B0E54}"/>
    <cellStyle name="Link" xfId="9" builtinId="8"/>
    <cellStyle name="Normal 2" xfId="2" xr:uid="{00000000-0005-0000-0000-000007000000}"/>
    <cellStyle name="Normal 2 2" xfId="11" xr:uid="{00000000-0005-0000-0000-000008000000}"/>
    <cellStyle name="Normal 2 2 2" xfId="8" xr:uid="{00000000-0005-0000-0000-000009000000}"/>
    <cellStyle name="Normal 4" xfId="13" xr:uid="{D197297F-704E-4B54-9E74-AFD1163EA3A8}"/>
    <cellStyle name="Normal_20 OPR" xfId="10" xr:uid="{00000000-0005-0000-0000-00000A000000}"/>
    <cellStyle name="optionalExposure" xfId="7" xr:uid="{00000000-0005-0000-0000-00000B000000}"/>
    <cellStyle name="optionalExposure 12" xfId="19" xr:uid="{358C4207-2EC1-47D4-9ADE-E8DCF164198A}"/>
    <cellStyle name="Prozent" xfId="12" builtinId="5"/>
    <cellStyle name="Standard" xfId="0" builtinId="0"/>
    <cellStyle name="Standard 2" xfId="15" xr:uid="{868AB3C9-D0CC-49D9-870B-7AB1C53610B5}"/>
    <cellStyle name="Standard 3" xfId="14" xr:uid="{D7082F74-00A7-4460-9642-3C3BE22EDCF6}"/>
    <cellStyle name="Standard 3 2" xfId="22" xr:uid="{D607826D-6D2D-4C34-A853-0570448D50A8}"/>
    <cellStyle name="Standard 3 3" xfId="25" xr:uid="{6AEC3B4E-E75B-4616-97C5-9329F0C816A7}"/>
    <cellStyle name="Standard 6" xfId="24" xr:uid="{9799E88B-86D0-4538-B71D-1B42CCBBE98A}"/>
    <cellStyle name="Summe" xfId="17" xr:uid="{E978ED61-9AEE-4479-ABC4-CABAF7EE765D}"/>
  </cellStyles>
  <dxfs count="2">
    <dxf>
      <fill>
        <patternFill>
          <bgColor indexed="10"/>
        </patternFill>
      </fill>
    </dxf>
    <dxf>
      <fill>
        <patternFill>
          <bgColor indexed="10"/>
        </patternFill>
      </fill>
    </dxf>
  </dxfs>
  <tableStyles count="0" defaultTableStyle="TableStyleMedium2" defaultPivotStyle="PivotStyleLight16"/>
  <colors>
    <mruColors>
      <color rgb="FF007858"/>
      <color rgb="FF084A38"/>
      <color rgb="FFFFFFCC"/>
      <color rgb="FF489A7D"/>
      <color rgb="FFB1D7CD"/>
      <color rgb="FFF08D8D"/>
      <color rgb="FFEFF7F5"/>
      <color rgb="FF990000"/>
      <color rgb="FFC00000"/>
      <color rgb="FF6E14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10277475</xdr:colOff>
      <xdr:row>0</xdr:row>
      <xdr:rowOff>104775</xdr:rowOff>
    </xdr:from>
    <xdr:to>
      <xdr:col>2</xdr:col>
      <xdr:colOff>11601285</xdr:colOff>
      <xdr:row>3</xdr:row>
      <xdr:rowOff>9452</xdr:rowOff>
    </xdr:to>
    <xdr:pic>
      <xdr:nvPicPr>
        <xdr:cNvPr id="2" name="Grafik 1">
          <a:extLst>
            <a:ext uri="{FF2B5EF4-FFF2-40B4-BE49-F238E27FC236}">
              <a16:creationId xmlns:a16="http://schemas.microsoft.com/office/drawing/2014/main" id="{2DCA6938-757E-A254-C73D-5033DC3DD072}"/>
            </a:ext>
          </a:extLst>
        </xdr:cNvPr>
        <xdr:cNvPicPr>
          <a:picLocks noChangeAspect="1"/>
        </xdr:cNvPicPr>
      </xdr:nvPicPr>
      <xdr:blipFill>
        <a:blip xmlns:r="http://schemas.openxmlformats.org/officeDocument/2006/relationships" r:embed="rId1"/>
        <a:stretch>
          <a:fillRect/>
        </a:stretch>
      </xdr:blipFill>
      <xdr:spPr>
        <a:xfrm>
          <a:off x="13344525" y="104775"/>
          <a:ext cx="1323810"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1</xdr:row>
      <xdr:rowOff>19050</xdr:rowOff>
    </xdr:from>
    <xdr:to>
      <xdr:col>16</xdr:col>
      <xdr:colOff>447510</xdr:colOff>
      <xdr:row>3</xdr:row>
      <xdr:rowOff>171377</xdr:rowOff>
    </xdr:to>
    <xdr:pic>
      <xdr:nvPicPr>
        <xdr:cNvPr id="2" name="Grafik 1">
          <a:extLst>
            <a:ext uri="{FF2B5EF4-FFF2-40B4-BE49-F238E27FC236}">
              <a16:creationId xmlns:a16="http://schemas.microsoft.com/office/drawing/2014/main" id="{41B84E02-B39B-D805-E652-08DCB84ADEF9}"/>
            </a:ext>
          </a:extLst>
        </xdr:cNvPr>
        <xdr:cNvPicPr>
          <a:picLocks noChangeAspect="1"/>
        </xdr:cNvPicPr>
      </xdr:nvPicPr>
      <xdr:blipFill>
        <a:blip xmlns:r="http://schemas.openxmlformats.org/officeDocument/2006/relationships" r:embed="rId1"/>
        <a:stretch>
          <a:fillRect/>
        </a:stretch>
      </xdr:blipFill>
      <xdr:spPr>
        <a:xfrm>
          <a:off x="10096500" y="228600"/>
          <a:ext cx="1323810" cy="5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LB_Templates_202411">
  <a:themeElements>
    <a:clrScheme name="OLB">
      <a:dk1>
        <a:srgbClr val="000000"/>
      </a:dk1>
      <a:lt1>
        <a:sysClr val="window" lastClr="FFFFFF"/>
      </a:lt1>
      <a:dk2>
        <a:srgbClr val="FF8300"/>
      </a:dk2>
      <a:lt2>
        <a:srgbClr val="BAFF79"/>
      </a:lt2>
      <a:accent1>
        <a:srgbClr val="002D1D"/>
      </a:accent1>
      <a:accent2>
        <a:srgbClr val="008858"/>
      </a:accent2>
      <a:accent3>
        <a:srgbClr val="005F3D"/>
      </a:accent3>
      <a:accent4>
        <a:srgbClr val="BAFF79"/>
      </a:accent4>
      <a:accent5>
        <a:srgbClr val="006982"/>
      </a:accent5>
      <a:accent6>
        <a:srgbClr val="528DC0"/>
      </a:accent6>
      <a:hlink>
        <a:srgbClr val="008858"/>
      </a:hlink>
      <a:folHlink>
        <a:srgbClr val="008858"/>
      </a:folHlink>
    </a:clrScheme>
    <a:fontScheme name="OLB">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w="9525">
          <a:solidFill>
            <a:schemeClr val="accent2"/>
          </a:solidFill>
        </a:ln>
      </a:spPr>
      <a:bodyPr lIns="72000" tIns="72000" rIns="72000" bIns="72000" rtlCol="0" anchor="t"/>
      <a:lstStyle>
        <a:defPPr algn="l">
          <a:defRPr smtClean="0"/>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buClr>
            <a:schemeClr val="accent1"/>
          </a:buClr>
          <a:defRPr smtClean="0"/>
        </a:defPPr>
      </a:lstStyle>
    </a:txDef>
  </a:objectDefaults>
  <a:extraClrSchemeLst/>
  <a:custClrLst>
    <a:custClr name="Primary Green">
      <a:srgbClr val="005F3D"/>
    </a:custClr>
    <a:custClr name="Dark Green">
      <a:srgbClr val="002D1D"/>
    </a:custClr>
    <a:custClr name="Dark Green 70">
      <a:srgbClr val="4D6C61"/>
    </a:custClr>
    <a:custClr name="#">
      <a:srgbClr val="FFFFFF"/>
    </a:custClr>
    <a:custClr name="Petrol 100">
      <a:srgbClr val="006982"/>
    </a:custClr>
    <a:custClr name="Blaulila">
      <a:srgbClr val="90ADFF"/>
    </a:custClr>
    <a:custClr name="Violet">
      <a:srgbClr val="5A2F91"/>
    </a:custClr>
    <a:custClr name="Türkis">
      <a:srgbClr val="3CD8D8"/>
    </a:custClr>
    <a:custClr name="Orange">
      <a:srgbClr val="FF8300"/>
    </a:custClr>
    <a:custClr name="Minus Red">
      <a:srgbClr val="EF344D"/>
    </a:custClr>
    <a:custClr name="Bright Green">
      <a:srgbClr val="BAFF79"/>
    </a:custClr>
    <a:custClr name="Medium Green">
      <a:srgbClr val="008858"/>
    </a:custClr>
    <a:custClr name="Dark Green 50">
      <a:srgbClr val="80968E"/>
    </a:custClr>
    <a:custClr name="Dark Green 30">
      <a:srgbClr val="B2C0BB"/>
    </a:custClr>
    <a:custClr name="#">
      <a:srgbClr val="FFFFFF"/>
    </a:custClr>
    <a:custClr name="Blaulila 50">
      <a:srgbClr val="C8D6FF"/>
    </a:custClr>
    <a:custClr name="Violet 50">
      <a:srgbClr val="9F7DD5"/>
    </a:custClr>
    <a:custClr name="Türkis 50">
      <a:srgbClr val="9DEBEB"/>
    </a:custClr>
    <a:custClr name="Orange 50">
      <a:srgbClr val="FFC180"/>
    </a:custClr>
    <a:custClr name="#">
      <a:srgbClr val="FFFFFF"/>
    </a:custClr>
    <a:custClr name="Logo Green">
      <a:srgbClr val="8DE23C"/>
    </a:custClr>
    <a:custClr name="Bright Green 40">
      <a:srgbClr val="E3FFC9"/>
    </a:custClr>
    <a:custClr name="Dark Green 10">
      <a:srgbClr val="E5EAE8"/>
    </a:custClr>
    <a:custClr name="Dark Green 5">
      <a:srgbClr val="F2F4F4"/>
    </a:custClr>
    <a:custClr name="#">
      <a:srgbClr val="FFFFFF"/>
    </a:custClr>
    <a:custClr name="Taubenblau">
      <a:srgbClr val="528DC0"/>
    </a:custClr>
    <a:custClr name="Purpur">
      <a:srgbClr val="A62A7C"/>
    </a:custClr>
    <a:custClr name="Türkis 20">
      <a:srgbClr val="D8F7F7"/>
    </a:custClr>
    <a:custClr name="Orange 20">
      <a:srgbClr val="FFE6CC"/>
    </a:custClr>
    <a:custClr name="#">
      <a:srgbClr val="FFFFFF"/>
    </a:custClr>
  </a:custClrLst>
  <a:extLst>
    <a:ext uri="{05A4C25C-085E-4340-85A3-A5531E510DB2}">
      <thm15:themeFamily xmlns:thm15="http://schemas.microsoft.com/office/thememl/2012/main" name="OLB_Templates_202411" id="{10C368F1-2645-4769-B835-28EFA5F68D3E}" vid="{2A1EFD69-7DD8-4379-8093-519C9430EDE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pageSetUpPr fitToPage="1"/>
  </sheetPr>
  <dimension ref="B1:M16"/>
  <sheetViews>
    <sheetView showGridLines="0" tabSelected="1" zoomScaleNormal="100" workbookViewId="0">
      <selection activeCell="C30" sqref="C30"/>
    </sheetView>
  </sheetViews>
  <sheetFormatPr baseColWidth="10" defaultColWidth="9" defaultRowHeight="16.5" x14ac:dyDescent="0.3"/>
  <cols>
    <col min="1" max="1" width="9" style="1"/>
    <col min="2" max="2" width="13.625" style="85" customWidth="1"/>
    <col min="3" max="3" width="154.875" style="86" bestFit="1" customWidth="1"/>
    <col min="4" max="4" width="18" style="1" customWidth="1"/>
    <col min="5" max="16384" width="9" style="1"/>
  </cols>
  <sheetData>
    <row r="1" spans="2:13" ht="20.25" x14ac:dyDescent="0.3">
      <c r="B1" s="219" t="str">
        <f>"OLB AG - Offenlegung gemäß Teil 8 CRR - quantitativer Teil zum "&amp; Stichtag</f>
        <v>OLB AG - Offenlegung gemäß Teil 8 CRR - quantitativer Teil zum 30.09.2025</v>
      </c>
      <c r="D1" s="102"/>
      <c r="E1" s="102"/>
      <c r="F1" s="102"/>
      <c r="G1" s="102"/>
      <c r="H1" s="102"/>
      <c r="I1" s="102"/>
      <c r="J1" s="102"/>
      <c r="K1" s="102"/>
      <c r="L1" s="102"/>
    </row>
    <row r="2" spans="2:13" x14ac:dyDescent="0.3">
      <c r="B2" s="220" t="s">
        <v>0</v>
      </c>
      <c r="D2" s="102"/>
      <c r="E2" s="102"/>
      <c r="F2" s="102"/>
      <c r="G2" s="102"/>
      <c r="H2" s="102"/>
      <c r="I2" s="102"/>
      <c r="J2" s="102"/>
      <c r="K2" s="102"/>
      <c r="L2" s="102"/>
    </row>
    <row r="3" spans="2:13" x14ac:dyDescent="0.3">
      <c r="D3" s="102"/>
      <c r="E3" s="102"/>
      <c r="F3" s="102"/>
      <c r="G3" s="102"/>
      <c r="H3" s="102"/>
      <c r="I3" s="102"/>
      <c r="J3" s="102"/>
      <c r="K3" s="102"/>
      <c r="L3" s="102"/>
      <c r="M3" s="102"/>
    </row>
    <row r="4" spans="2:13" s="104" customFormat="1" x14ac:dyDescent="0.3">
      <c r="B4" s="45" t="s">
        <v>1</v>
      </c>
      <c r="C4" s="119" t="s">
        <v>2</v>
      </c>
      <c r="D4" s="103"/>
      <c r="E4" s="103"/>
      <c r="F4" s="103"/>
      <c r="G4" s="103"/>
      <c r="H4" s="103"/>
      <c r="I4" s="103"/>
      <c r="J4" s="103"/>
      <c r="K4" s="103"/>
      <c r="L4" s="103"/>
      <c r="M4" s="103"/>
    </row>
    <row r="5" spans="2:13" s="86" customFormat="1" ht="20.100000000000001" customHeight="1" x14ac:dyDescent="0.2">
      <c r="B5" s="120"/>
      <c r="C5" s="120" t="s">
        <v>3</v>
      </c>
    </row>
    <row r="6" spans="2:13" ht="20.100000000000001" customHeight="1" x14ac:dyDescent="0.3">
      <c r="B6" s="85" t="s">
        <v>4</v>
      </c>
      <c r="C6" s="105" t="s">
        <v>5</v>
      </c>
      <c r="D6" s="102"/>
      <c r="E6" s="102"/>
      <c r="F6" s="102"/>
      <c r="G6" s="102"/>
      <c r="H6" s="102"/>
      <c r="I6" s="102"/>
      <c r="J6" s="102"/>
      <c r="K6" s="102"/>
      <c r="L6" s="102"/>
      <c r="M6" s="102"/>
    </row>
    <row r="7" spans="2:13" ht="20.100000000000001" customHeight="1" x14ac:dyDescent="0.3">
      <c r="B7" s="85" t="s">
        <v>6</v>
      </c>
      <c r="C7" s="105" t="s">
        <v>7</v>
      </c>
      <c r="D7" s="102"/>
      <c r="E7" s="102"/>
      <c r="F7" s="102"/>
      <c r="G7" s="102"/>
      <c r="H7" s="102"/>
      <c r="I7" s="102"/>
      <c r="J7" s="102"/>
      <c r="K7" s="102"/>
      <c r="L7" s="102"/>
      <c r="M7" s="102"/>
    </row>
    <row r="8" spans="2:13" ht="20.100000000000001" customHeight="1" x14ac:dyDescent="0.3">
      <c r="B8" s="85" t="s">
        <v>8</v>
      </c>
      <c r="C8" s="105" t="s">
        <v>9</v>
      </c>
      <c r="D8" s="102"/>
      <c r="E8" s="102"/>
      <c r="F8" s="102"/>
      <c r="G8" s="102"/>
      <c r="H8" s="102"/>
      <c r="I8" s="102"/>
      <c r="J8" s="102"/>
      <c r="K8" s="102"/>
      <c r="L8" s="102"/>
      <c r="M8" s="102"/>
    </row>
    <row r="9" spans="2:13" ht="20.100000000000001" customHeight="1" x14ac:dyDescent="0.3">
      <c r="B9" s="85" t="s">
        <v>10</v>
      </c>
      <c r="C9" s="105" t="s">
        <v>11</v>
      </c>
      <c r="D9" s="102"/>
      <c r="E9" s="102"/>
      <c r="F9" s="102"/>
      <c r="G9" s="102"/>
      <c r="H9" s="102"/>
      <c r="I9" s="102"/>
      <c r="J9" s="102"/>
      <c r="K9" s="102"/>
      <c r="L9" s="102"/>
      <c r="M9" s="102"/>
    </row>
    <row r="10" spans="2:13" ht="9.9499999999999993" customHeight="1" x14ac:dyDescent="0.3">
      <c r="C10" s="105"/>
      <c r="D10" s="102"/>
      <c r="E10" s="102"/>
      <c r="F10" s="102"/>
      <c r="G10" s="102"/>
      <c r="H10" s="102"/>
      <c r="I10" s="102"/>
      <c r="J10" s="102"/>
      <c r="K10" s="102"/>
      <c r="L10" s="102"/>
      <c r="M10" s="102"/>
    </row>
    <row r="11" spans="2:13" s="106" customFormat="1" ht="20.100000000000001" customHeight="1" x14ac:dyDescent="0.2">
      <c r="B11" s="120"/>
      <c r="C11" s="120" t="s">
        <v>12</v>
      </c>
    </row>
    <row r="12" spans="2:13" ht="20.100000000000001" customHeight="1" x14ac:dyDescent="0.3">
      <c r="B12" s="85" t="s">
        <v>13</v>
      </c>
      <c r="C12" s="105" t="s">
        <v>14</v>
      </c>
      <c r="D12" s="102"/>
      <c r="E12" s="102"/>
      <c r="F12" s="102"/>
      <c r="G12" s="102"/>
      <c r="H12" s="102"/>
      <c r="I12" s="102"/>
      <c r="J12" s="102"/>
      <c r="K12" s="102"/>
      <c r="L12" s="102"/>
      <c r="M12" s="102"/>
    </row>
    <row r="13" spans="2:13" ht="9.9499999999999993" customHeight="1" x14ac:dyDescent="0.3">
      <c r="C13" s="105"/>
      <c r="D13" s="102"/>
      <c r="E13" s="102"/>
      <c r="F13" s="102"/>
      <c r="G13" s="102"/>
      <c r="H13" s="102"/>
      <c r="I13" s="102"/>
      <c r="J13" s="102"/>
      <c r="K13" s="102"/>
      <c r="L13" s="102"/>
      <c r="M13" s="102"/>
    </row>
    <row r="14" spans="2:13" s="106" customFormat="1" ht="20.100000000000001" customHeight="1" x14ac:dyDescent="0.2">
      <c r="B14" s="120"/>
      <c r="C14" s="120" t="s">
        <v>15</v>
      </c>
    </row>
    <row r="15" spans="2:13" ht="20.100000000000001" customHeight="1" x14ac:dyDescent="0.3">
      <c r="B15" s="85" t="s">
        <v>16</v>
      </c>
      <c r="C15" s="105" t="s">
        <v>17</v>
      </c>
    </row>
    <row r="16" spans="2:13" ht="9.9499999999999993" customHeight="1" x14ac:dyDescent="0.3">
      <c r="C16" s="105"/>
    </row>
  </sheetData>
  <hyperlinks>
    <hyperlink ref="C6" location="_OV1" display="Übersicht über die Gesamtrisikobeträge" xr:uid="{00000000-0004-0000-0000-000012000000}"/>
    <hyperlink ref="C7" location="_KM1" display="Schlüsselparameter" xr:uid="{00000000-0004-0000-0000-000013000000}"/>
    <hyperlink ref="C15" location="_CR8" display="RWEA-Flussrechnung der Kreditrisiken gemäß IRB-Ansatz" xr:uid="{00000000-0004-0000-0000-00001B000000}"/>
    <hyperlink ref="C12" location="_LIQ1" display="Quantitative Angaben zur LCR" xr:uid="{00000000-0004-0000-0000-000007000000}"/>
    <hyperlink ref="C8" location="_CMS1" display="Vergleich der modellierten und standardisierten risikogewichteten Positionsbeträge auf Risikoebene" xr:uid="{24FAE9FA-1174-4416-823A-5F576800C8D5}"/>
    <hyperlink ref="C9" location="_CMS2" display="Vergleich der modellierten und standardisierten risikogewichteten Positionsbeträge für das Kreditrisiko auf Ebene der Anlageklassen" xr:uid="{B5844CEA-F414-4965-BA64-43A4B1C3F9E9}"/>
  </hyperlinks>
  <pageMargins left="0.7" right="0.7" top="0.75" bottom="0.75" header="0.3" footer="0.3"/>
  <pageSetup paperSize="9" scale="3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codeName="Tabelle2">
    <tabColor theme="6"/>
  </sheetPr>
  <dimension ref="B2:Q7"/>
  <sheetViews>
    <sheetView showGridLines="0" workbookViewId="0">
      <selection activeCell="O15" sqref="O15"/>
    </sheetView>
  </sheetViews>
  <sheetFormatPr baseColWidth="10" defaultColWidth="9" defaultRowHeight="16.5" x14ac:dyDescent="0.3"/>
  <cols>
    <col min="1" max="16384" width="9" style="4"/>
  </cols>
  <sheetData>
    <row r="2" spans="2:17" x14ac:dyDescent="0.3">
      <c r="B2" s="107" t="s">
        <v>18</v>
      </c>
    </row>
    <row r="6" spans="2:17" x14ac:dyDescent="0.3">
      <c r="B6" s="254" t="s">
        <v>19</v>
      </c>
      <c r="C6" s="254"/>
      <c r="D6" s="254"/>
      <c r="E6" s="254"/>
      <c r="F6" s="254"/>
      <c r="G6" s="254"/>
      <c r="H6" s="254"/>
      <c r="I6" s="254"/>
      <c r="J6" s="254"/>
      <c r="K6" s="254"/>
      <c r="L6" s="254"/>
      <c r="M6" s="254"/>
      <c r="N6" s="254"/>
      <c r="O6" s="254"/>
      <c r="P6" s="254"/>
      <c r="Q6" s="254"/>
    </row>
    <row r="7" spans="2:17" ht="218.25" customHeight="1" x14ac:dyDescent="0.3">
      <c r="B7" s="253" t="s">
        <v>20</v>
      </c>
      <c r="C7" s="253"/>
      <c r="D7" s="253"/>
      <c r="E7" s="253"/>
      <c r="F7" s="253"/>
      <c r="G7" s="253"/>
      <c r="H7" s="253"/>
      <c r="I7" s="253"/>
      <c r="J7" s="253"/>
      <c r="K7" s="253"/>
      <c r="L7" s="253"/>
      <c r="M7" s="253"/>
      <c r="N7" s="253"/>
      <c r="O7" s="253"/>
      <c r="P7" s="253"/>
      <c r="Q7" s="253"/>
    </row>
  </sheetData>
  <mergeCells count="2">
    <mergeCell ref="B7:Q7"/>
    <mergeCell ref="B6:Q6"/>
  </mergeCells>
  <pageMargins left="0.7" right="0.7" top="0.75" bottom="0.75" header="0.3" footer="0.3"/>
  <pageSetup orientation="portrait"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1DF5-4D7A-463F-A0B9-863C12ADFC15}">
  <sheetPr codeName="Tabelle3">
    <tabColor theme="1"/>
  </sheetPr>
  <dimension ref="B2:C5"/>
  <sheetViews>
    <sheetView workbookViewId="0">
      <selection activeCell="C3" sqref="C3"/>
    </sheetView>
  </sheetViews>
  <sheetFormatPr baseColWidth="10" defaultColWidth="11.375" defaultRowHeight="16.5" x14ac:dyDescent="0.3"/>
  <cols>
    <col min="1" max="2" width="11.375" style="1"/>
    <col min="3" max="3" width="11.375" style="2"/>
    <col min="4" max="16384" width="11.375" style="1"/>
  </cols>
  <sheetData>
    <row r="2" spans="2:3" x14ac:dyDescent="0.3">
      <c r="B2" s="1" t="s">
        <v>21</v>
      </c>
      <c r="C2" s="3" t="s">
        <v>22</v>
      </c>
    </row>
    <row r="3" spans="2:3" x14ac:dyDescent="0.3">
      <c r="B3" s="1" t="s">
        <v>23</v>
      </c>
      <c r="C3" s="3" t="s">
        <v>24</v>
      </c>
    </row>
    <row r="4" spans="2:3" x14ac:dyDescent="0.3">
      <c r="B4" s="1" t="s">
        <v>25</v>
      </c>
      <c r="C4" s="3" t="s">
        <v>26</v>
      </c>
    </row>
    <row r="5" spans="2:3" x14ac:dyDescent="0.3">
      <c r="B5" s="1" t="s">
        <v>27</v>
      </c>
      <c r="C5" s="114">
        <v>45838</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F55D8-98CC-4A94-B676-8BB1C3040D47}">
  <sheetPr codeName="Tabelle4">
    <tabColor theme="5"/>
    <pageSetUpPr fitToPage="1"/>
  </sheetPr>
  <dimension ref="B1:H47"/>
  <sheetViews>
    <sheetView showGridLines="0" topLeftCell="A5" zoomScaleNormal="100" workbookViewId="0">
      <selection activeCell="F29" sqref="F29"/>
    </sheetView>
  </sheetViews>
  <sheetFormatPr baseColWidth="10" defaultColWidth="9" defaultRowHeight="16.5" x14ac:dyDescent="0.3"/>
  <cols>
    <col min="1" max="1" width="5" style="4" customWidth="1"/>
    <col min="2" max="2" width="11" style="4" customWidth="1"/>
    <col min="3" max="3" width="67.25" style="4" customWidth="1"/>
    <col min="4" max="6" width="15.625" style="9" customWidth="1"/>
    <col min="7" max="7" width="9" style="19"/>
    <col min="8" max="16384" width="9" style="4"/>
  </cols>
  <sheetData>
    <row r="1" spans="2:8" x14ac:dyDescent="0.3">
      <c r="D1" s="4"/>
      <c r="E1" s="4"/>
      <c r="F1" s="4"/>
    </row>
    <row r="2" spans="2:8" x14ac:dyDescent="0.3">
      <c r="B2" s="5" t="s">
        <v>28</v>
      </c>
      <c r="D2" s="4"/>
      <c r="E2" s="4"/>
      <c r="F2" s="127" t="s">
        <v>29</v>
      </c>
    </row>
    <row r="3" spans="2:8" x14ac:dyDescent="0.3">
      <c r="B3" s="4" t="str">
        <f>Stichtag &amp; Einheit_Mio</f>
        <v>30.09.2025 - in Mio. €</v>
      </c>
      <c r="C3" s="6"/>
      <c r="D3" s="4"/>
      <c r="E3" s="4"/>
      <c r="F3" s="4"/>
    </row>
    <row r="4" spans="2:8" x14ac:dyDescent="0.3">
      <c r="C4" s="6"/>
      <c r="D4" s="4"/>
      <c r="E4" s="4"/>
      <c r="F4" s="4"/>
    </row>
    <row r="5" spans="2:8" ht="49.5" x14ac:dyDescent="0.3">
      <c r="B5" s="138"/>
      <c r="C5" s="139"/>
      <c r="D5" s="255" t="s">
        <v>30</v>
      </c>
      <c r="E5" s="255"/>
      <c r="F5" s="137" t="s">
        <v>31</v>
      </c>
    </row>
    <row r="6" spans="2:8" x14ac:dyDescent="0.3">
      <c r="B6" s="138"/>
      <c r="C6" s="139"/>
      <c r="D6" s="140" t="s">
        <v>32</v>
      </c>
      <c r="E6" s="140" t="s">
        <v>33</v>
      </c>
      <c r="F6" s="141" t="s">
        <v>34</v>
      </c>
    </row>
    <row r="7" spans="2:8" x14ac:dyDescent="0.3">
      <c r="B7" s="142"/>
      <c r="C7" s="143"/>
      <c r="D7" s="144" t="str">
        <f>Stichtag</f>
        <v>30.09.2025</v>
      </c>
      <c r="E7" s="144">
        <f>Stichtag_VP</f>
        <v>45838</v>
      </c>
      <c r="F7" s="145" t="str">
        <f>Stichtag</f>
        <v>30.09.2025</v>
      </c>
    </row>
    <row r="8" spans="2:8" x14ac:dyDescent="0.3">
      <c r="B8" s="146">
        <v>1</v>
      </c>
      <c r="C8" s="147" t="s">
        <v>35</v>
      </c>
      <c r="D8" s="148">
        <v>11037</v>
      </c>
      <c r="E8" s="148">
        <v>11068</v>
      </c>
      <c r="F8" s="149">
        <v>883</v>
      </c>
    </row>
    <row r="9" spans="2:8" x14ac:dyDescent="0.3">
      <c r="B9" s="150">
        <v>2</v>
      </c>
      <c r="C9" s="151" t="s">
        <v>36</v>
      </c>
      <c r="D9" s="117">
        <v>5762</v>
      </c>
      <c r="E9" s="117">
        <v>5701</v>
      </c>
      <c r="F9" s="115">
        <v>461</v>
      </c>
    </row>
    <row r="10" spans="2:8" x14ac:dyDescent="0.3">
      <c r="B10" s="150">
        <v>3</v>
      </c>
      <c r="C10" s="151" t="s">
        <v>37</v>
      </c>
      <c r="D10" s="117">
        <v>2614</v>
      </c>
      <c r="E10" s="117">
        <v>2755</v>
      </c>
      <c r="F10" s="115">
        <v>209</v>
      </c>
      <c r="H10" s="7"/>
    </row>
    <row r="11" spans="2:8" x14ac:dyDescent="0.3">
      <c r="B11" s="150">
        <v>4</v>
      </c>
      <c r="C11" s="151" t="s">
        <v>38</v>
      </c>
      <c r="D11" s="117">
        <v>547</v>
      </c>
      <c r="E11" s="117">
        <v>498</v>
      </c>
      <c r="F11" s="115">
        <v>44</v>
      </c>
      <c r="G11" s="250"/>
    </row>
    <row r="12" spans="2:8" x14ac:dyDescent="0.3">
      <c r="B12" s="150" t="s">
        <v>39</v>
      </c>
      <c r="C12" s="151" t="s">
        <v>40</v>
      </c>
      <c r="D12" s="117">
        <v>0</v>
      </c>
      <c r="E12" s="117">
        <v>0</v>
      </c>
      <c r="F12" s="115">
        <v>0</v>
      </c>
    </row>
    <row r="13" spans="2:8" x14ac:dyDescent="0.3">
      <c r="B13" s="152">
        <v>5</v>
      </c>
      <c r="C13" s="153" t="s">
        <v>41</v>
      </c>
      <c r="D13" s="154">
        <v>2114</v>
      </c>
      <c r="E13" s="154">
        <v>2113</v>
      </c>
      <c r="F13" s="155">
        <v>169</v>
      </c>
      <c r="H13" s="7"/>
    </row>
    <row r="14" spans="2:8" x14ac:dyDescent="0.3">
      <c r="B14" s="156">
        <v>6</v>
      </c>
      <c r="C14" s="157" t="s">
        <v>42</v>
      </c>
      <c r="D14" s="158">
        <v>110</v>
      </c>
      <c r="E14" s="158">
        <v>131</v>
      </c>
      <c r="F14" s="159">
        <v>9</v>
      </c>
    </row>
    <row r="15" spans="2:8" ht="15" customHeight="1" x14ac:dyDescent="0.3">
      <c r="B15" s="156">
        <v>7</v>
      </c>
      <c r="C15" s="160" t="s">
        <v>36</v>
      </c>
      <c r="D15" s="158">
        <v>82</v>
      </c>
      <c r="E15" s="158">
        <v>103</v>
      </c>
      <c r="F15" s="159">
        <v>7</v>
      </c>
    </row>
    <row r="16" spans="2:8" x14ac:dyDescent="0.3">
      <c r="B16" s="156">
        <v>8</v>
      </c>
      <c r="C16" s="160" t="s">
        <v>43</v>
      </c>
      <c r="D16" s="158">
        <v>0</v>
      </c>
      <c r="E16" s="158">
        <v>0</v>
      </c>
      <c r="F16" s="159"/>
    </row>
    <row r="17" spans="2:6" x14ac:dyDescent="0.3">
      <c r="B17" s="156" t="s">
        <v>44</v>
      </c>
      <c r="C17" s="161" t="s">
        <v>45</v>
      </c>
      <c r="D17" s="158">
        <v>2</v>
      </c>
      <c r="E17" s="158">
        <v>2</v>
      </c>
      <c r="F17" s="159">
        <v>0</v>
      </c>
    </row>
    <row r="18" spans="2:6" x14ac:dyDescent="0.3">
      <c r="B18" s="156">
        <v>9</v>
      </c>
      <c r="C18" s="160" t="s">
        <v>46</v>
      </c>
      <c r="D18" s="158">
        <v>26</v>
      </c>
      <c r="E18" s="158">
        <v>26</v>
      </c>
      <c r="F18" s="159">
        <v>2</v>
      </c>
    </row>
    <row r="19" spans="2:6" x14ac:dyDescent="0.3">
      <c r="B19" s="156">
        <v>10</v>
      </c>
      <c r="C19" s="157" t="s">
        <v>47</v>
      </c>
      <c r="D19" s="158">
        <v>25</v>
      </c>
      <c r="E19" s="158">
        <v>21</v>
      </c>
      <c r="F19" s="159">
        <v>2</v>
      </c>
    </row>
    <row r="20" spans="2:6" x14ac:dyDescent="0.3">
      <c r="B20" s="156" t="s">
        <v>48</v>
      </c>
      <c r="C20" s="160" t="s">
        <v>36</v>
      </c>
      <c r="D20" s="158">
        <v>0</v>
      </c>
      <c r="E20" s="158">
        <v>0</v>
      </c>
      <c r="F20" s="159">
        <v>0</v>
      </c>
    </row>
    <row r="21" spans="2:6" x14ac:dyDescent="0.3">
      <c r="B21" s="156" t="s">
        <v>49</v>
      </c>
      <c r="C21" s="160" t="s">
        <v>50</v>
      </c>
      <c r="D21" s="158">
        <v>25</v>
      </c>
      <c r="E21" s="158">
        <v>21</v>
      </c>
      <c r="F21" s="159">
        <v>2</v>
      </c>
    </row>
    <row r="22" spans="2:6" x14ac:dyDescent="0.3">
      <c r="B22" s="156" t="s">
        <v>51</v>
      </c>
      <c r="C22" s="160" t="s">
        <v>52</v>
      </c>
      <c r="D22" s="158">
        <v>0</v>
      </c>
      <c r="E22" s="158">
        <v>0</v>
      </c>
      <c r="F22" s="159">
        <v>0</v>
      </c>
    </row>
    <row r="23" spans="2:6" x14ac:dyDescent="0.3">
      <c r="B23" s="163">
        <v>11</v>
      </c>
      <c r="C23" s="164" t="s">
        <v>53</v>
      </c>
      <c r="D23" s="162"/>
      <c r="E23" s="162"/>
      <c r="F23" s="165"/>
    </row>
    <row r="24" spans="2:6" x14ac:dyDescent="0.3">
      <c r="B24" s="163">
        <v>12</v>
      </c>
      <c r="C24" s="164" t="s">
        <v>53</v>
      </c>
      <c r="D24" s="162"/>
      <c r="E24" s="162"/>
      <c r="F24" s="165"/>
    </row>
    <row r="25" spans="2:6" x14ac:dyDescent="0.3">
      <c r="B25" s="163">
        <v>13</v>
      </c>
      <c r="C25" s="164" t="s">
        <v>53</v>
      </c>
      <c r="D25" s="162"/>
      <c r="E25" s="162"/>
      <c r="F25" s="165"/>
    </row>
    <row r="26" spans="2:6" x14ac:dyDescent="0.3">
      <c r="B26" s="163">
        <v>14</v>
      </c>
      <c r="C26" s="164" t="s">
        <v>53</v>
      </c>
      <c r="D26" s="162"/>
      <c r="E26" s="162"/>
      <c r="F26" s="165"/>
    </row>
    <row r="27" spans="2:6" x14ac:dyDescent="0.3">
      <c r="B27" s="156">
        <v>15</v>
      </c>
      <c r="C27" s="157" t="s">
        <v>54</v>
      </c>
      <c r="D27" s="158">
        <v>0</v>
      </c>
      <c r="E27" s="158">
        <v>0</v>
      </c>
      <c r="F27" s="159">
        <v>0</v>
      </c>
    </row>
    <row r="28" spans="2:6" x14ac:dyDescent="0.3">
      <c r="B28" s="156">
        <v>16</v>
      </c>
      <c r="C28" s="157" t="s">
        <v>55</v>
      </c>
      <c r="D28" s="158">
        <v>471</v>
      </c>
      <c r="E28" s="158">
        <v>436</v>
      </c>
      <c r="F28" s="159">
        <v>38</v>
      </c>
    </row>
    <row r="29" spans="2:6" x14ac:dyDescent="0.3">
      <c r="B29" s="156">
        <v>17</v>
      </c>
      <c r="C29" s="160" t="s">
        <v>56</v>
      </c>
      <c r="D29" s="158">
        <v>142</v>
      </c>
      <c r="E29" s="158">
        <v>156</v>
      </c>
      <c r="F29" s="159">
        <v>11</v>
      </c>
    </row>
    <row r="30" spans="2:6" x14ac:dyDescent="0.3">
      <c r="B30" s="156">
        <v>18</v>
      </c>
      <c r="C30" s="160" t="s">
        <v>57</v>
      </c>
      <c r="D30" s="158">
        <v>0</v>
      </c>
      <c r="E30" s="158">
        <v>0</v>
      </c>
      <c r="F30" s="159">
        <v>0</v>
      </c>
    </row>
    <row r="31" spans="2:6" x14ac:dyDescent="0.3">
      <c r="B31" s="156">
        <v>19</v>
      </c>
      <c r="C31" s="160" t="s">
        <v>58</v>
      </c>
      <c r="D31" s="158">
        <v>329</v>
      </c>
      <c r="E31" s="158">
        <v>280</v>
      </c>
      <c r="F31" s="159">
        <v>26</v>
      </c>
    </row>
    <row r="32" spans="2:6" x14ac:dyDescent="0.3">
      <c r="B32" s="156" t="s">
        <v>59</v>
      </c>
      <c r="C32" s="160" t="s">
        <v>60</v>
      </c>
      <c r="D32" s="158">
        <v>0</v>
      </c>
      <c r="E32" s="158">
        <v>0</v>
      </c>
      <c r="F32" s="159">
        <v>0</v>
      </c>
    </row>
    <row r="33" spans="2:6" x14ac:dyDescent="0.3">
      <c r="B33" s="156">
        <v>20</v>
      </c>
      <c r="C33" s="157" t="s">
        <v>61</v>
      </c>
      <c r="D33" s="158">
        <v>0</v>
      </c>
      <c r="E33" s="158">
        <v>0</v>
      </c>
      <c r="F33" s="159">
        <v>0</v>
      </c>
    </row>
    <row r="34" spans="2:6" x14ac:dyDescent="0.3">
      <c r="B34" s="156">
        <v>21</v>
      </c>
      <c r="C34" s="160" t="s">
        <v>62</v>
      </c>
      <c r="D34" s="158">
        <v>0</v>
      </c>
      <c r="E34" s="158">
        <v>0</v>
      </c>
      <c r="F34" s="159">
        <v>0</v>
      </c>
    </row>
    <row r="35" spans="2:6" x14ac:dyDescent="0.3">
      <c r="B35" s="156" t="s">
        <v>63</v>
      </c>
      <c r="C35" s="160" t="s">
        <v>64</v>
      </c>
      <c r="D35" s="158">
        <v>0</v>
      </c>
      <c r="E35" s="158">
        <v>0</v>
      </c>
      <c r="F35" s="159"/>
    </row>
    <row r="36" spans="2:6" x14ac:dyDescent="0.3">
      <c r="B36" s="156">
        <v>22</v>
      </c>
      <c r="C36" s="160" t="s">
        <v>65</v>
      </c>
      <c r="D36" s="158">
        <v>0</v>
      </c>
      <c r="E36" s="158">
        <v>0</v>
      </c>
      <c r="F36" s="159">
        <v>0</v>
      </c>
    </row>
    <row r="37" spans="2:6" x14ac:dyDescent="0.3">
      <c r="B37" s="156" t="s">
        <v>66</v>
      </c>
      <c r="C37" s="157" t="s">
        <v>67</v>
      </c>
      <c r="D37" s="158">
        <v>0</v>
      </c>
      <c r="E37" s="158">
        <v>0</v>
      </c>
      <c r="F37" s="159">
        <v>0</v>
      </c>
    </row>
    <row r="38" spans="2:6" x14ac:dyDescent="0.3">
      <c r="B38" s="156">
        <v>23</v>
      </c>
      <c r="C38" s="157" t="s">
        <v>68</v>
      </c>
      <c r="D38" s="158">
        <v>0</v>
      </c>
      <c r="E38" s="158">
        <v>0</v>
      </c>
      <c r="F38" s="159"/>
    </row>
    <row r="39" spans="2:6" x14ac:dyDescent="0.3">
      <c r="B39" s="156">
        <v>24</v>
      </c>
      <c r="C39" s="157" t="s">
        <v>69</v>
      </c>
      <c r="D39" s="158">
        <v>1354</v>
      </c>
      <c r="E39" s="158">
        <v>1354</v>
      </c>
      <c r="F39" s="159">
        <v>108</v>
      </c>
    </row>
    <row r="40" spans="2:6" x14ac:dyDescent="0.3">
      <c r="B40" s="156" t="s">
        <v>70</v>
      </c>
      <c r="C40" s="157" t="s">
        <v>71</v>
      </c>
      <c r="D40" s="158">
        <v>0</v>
      </c>
      <c r="E40" s="158">
        <v>0</v>
      </c>
      <c r="F40" s="159">
        <v>0</v>
      </c>
    </row>
    <row r="41" spans="2:6" ht="15" customHeight="1" x14ac:dyDescent="0.3">
      <c r="B41" s="156">
        <v>25</v>
      </c>
      <c r="C41" s="157" t="s">
        <v>72</v>
      </c>
      <c r="D41" s="158">
        <v>0</v>
      </c>
      <c r="E41" s="158">
        <v>0</v>
      </c>
      <c r="F41" s="159">
        <v>0</v>
      </c>
    </row>
    <row r="42" spans="2:6" x14ac:dyDescent="0.3">
      <c r="B42" s="156">
        <v>26</v>
      </c>
      <c r="C42" s="157" t="s">
        <v>73</v>
      </c>
      <c r="D42" s="166">
        <v>0.5</v>
      </c>
      <c r="E42" s="234">
        <v>0.5</v>
      </c>
      <c r="F42" s="165"/>
    </row>
    <row r="43" spans="2:6" x14ac:dyDescent="0.3">
      <c r="B43" s="167">
        <v>27</v>
      </c>
      <c r="C43" s="168" t="s">
        <v>74</v>
      </c>
      <c r="D43" s="169">
        <v>0</v>
      </c>
      <c r="E43" s="158">
        <v>0</v>
      </c>
      <c r="F43" s="170"/>
    </row>
    <row r="44" spans="2:6" x14ac:dyDescent="0.3">
      <c r="B44" s="171">
        <v>28</v>
      </c>
      <c r="C44" s="172" t="s">
        <v>75</v>
      </c>
      <c r="D44" s="173">
        <v>0</v>
      </c>
      <c r="E44" s="173">
        <v>0</v>
      </c>
      <c r="F44" s="174"/>
    </row>
    <row r="45" spans="2:6" x14ac:dyDescent="0.3">
      <c r="B45" s="175">
        <v>29</v>
      </c>
      <c r="C45" s="176" t="s">
        <v>76</v>
      </c>
      <c r="D45" s="177">
        <v>12997</v>
      </c>
      <c r="E45" s="177">
        <v>13010</v>
      </c>
      <c r="F45" s="116">
        <v>1040</v>
      </c>
    </row>
    <row r="47" spans="2:6" x14ac:dyDescent="0.3">
      <c r="D47" s="8"/>
    </row>
  </sheetData>
  <mergeCells count="1">
    <mergeCell ref="D5:E5"/>
  </mergeCells>
  <hyperlinks>
    <hyperlink ref="F2" location="_INDEX" display="Index" xr:uid="{D202C566-5852-470B-B522-48B6130FFC20}"/>
  </hyperlinks>
  <pageMargins left="0.70866141732283472" right="0.70866141732283472" top="0.74803149606299213" bottom="0.74803149606299213" header="0.31496062992125984" footer="0.31496062992125984"/>
  <pageSetup paperSize="9" scale="66" orientation="landscape" r:id="rId1"/>
  <headerFooter>
    <oddFooter>&amp;C&amp;P</oddFooter>
  </headerFooter>
  <ignoredErrors>
    <ignoredError sqref="E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9114-2D99-44D9-B45F-CF8E5ED54086}">
  <sheetPr codeName="Tabelle5">
    <tabColor theme="5"/>
    <pageSetUpPr fitToPage="1"/>
  </sheetPr>
  <dimension ref="B2:J61"/>
  <sheetViews>
    <sheetView showGridLines="0" topLeftCell="A29" zoomScaleNormal="100" workbookViewId="0">
      <selection activeCell="G69" sqref="G69"/>
    </sheetView>
  </sheetViews>
  <sheetFormatPr baseColWidth="10" defaultColWidth="9" defaultRowHeight="16.5" x14ac:dyDescent="0.3"/>
  <cols>
    <col min="1" max="1" width="5" style="4" customWidth="1"/>
    <col min="2" max="2" width="8.375" style="4" customWidth="1"/>
    <col min="3" max="3" width="57.375" style="4" customWidth="1"/>
    <col min="4" max="4" width="20.375" style="4" customWidth="1"/>
    <col min="5" max="8" width="21.25" style="4" customWidth="1"/>
    <col min="9" max="9" width="9" style="19"/>
    <col min="10" max="16384" width="9" style="4"/>
  </cols>
  <sheetData>
    <row r="2" spans="2:8" x14ac:dyDescent="0.3">
      <c r="B2" s="5" t="s">
        <v>77</v>
      </c>
      <c r="H2" s="127" t="s">
        <v>29</v>
      </c>
    </row>
    <row r="3" spans="2:8" x14ac:dyDescent="0.3">
      <c r="B3" s="4" t="str">
        <f>Stichtag &amp; Einheit_Mio</f>
        <v>30.09.2025 - in Mio. €</v>
      </c>
    </row>
    <row r="5" spans="2:8" x14ac:dyDescent="0.3">
      <c r="B5" s="15"/>
      <c r="C5" s="16"/>
      <c r="D5" s="10" t="s">
        <v>32</v>
      </c>
      <c r="E5" s="10" t="s">
        <v>33</v>
      </c>
      <c r="F5" s="10" t="s">
        <v>34</v>
      </c>
      <c r="G5" s="10" t="s">
        <v>78</v>
      </c>
      <c r="H5" s="10" t="s">
        <v>79</v>
      </c>
    </row>
    <row r="6" spans="2:8" x14ac:dyDescent="0.3">
      <c r="B6" s="94"/>
      <c r="C6" s="94"/>
      <c r="D6" s="95" t="str">
        <f>Stichtag</f>
        <v>30.09.2025</v>
      </c>
      <c r="E6" s="95">
        <f>Stichtag_VP</f>
        <v>45838</v>
      </c>
      <c r="F6" s="95">
        <v>45747</v>
      </c>
      <c r="G6" s="95">
        <v>45657</v>
      </c>
      <c r="H6" s="95">
        <v>45565</v>
      </c>
    </row>
    <row r="7" spans="2:8" x14ac:dyDescent="0.3">
      <c r="B7" s="21"/>
      <c r="C7" s="22" t="s">
        <v>80</v>
      </c>
      <c r="D7" s="22"/>
      <c r="E7" s="22"/>
      <c r="F7" s="22"/>
      <c r="G7" s="22"/>
      <c r="H7" s="22"/>
    </row>
    <row r="8" spans="2:8" x14ac:dyDescent="0.3">
      <c r="B8" s="124">
        <v>1</v>
      </c>
      <c r="C8" s="24" t="s">
        <v>81</v>
      </c>
      <c r="D8" s="25">
        <v>1796</v>
      </c>
      <c r="E8" s="25">
        <v>1799</v>
      </c>
      <c r="F8" s="129">
        <v>1803</v>
      </c>
      <c r="G8" s="25">
        <v>1665</v>
      </c>
      <c r="H8" s="25">
        <v>1485</v>
      </c>
    </row>
    <row r="9" spans="2:8" x14ac:dyDescent="0.3">
      <c r="B9" s="122">
        <v>2</v>
      </c>
      <c r="C9" s="13" t="s">
        <v>82</v>
      </c>
      <c r="D9" s="11">
        <v>1947</v>
      </c>
      <c r="E9" s="11">
        <v>1950</v>
      </c>
      <c r="F9" s="84">
        <v>1954</v>
      </c>
      <c r="G9" s="11">
        <v>1816</v>
      </c>
      <c r="H9" s="11">
        <v>1636</v>
      </c>
    </row>
    <row r="10" spans="2:8" x14ac:dyDescent="0.3">
      <c r="B10" s="123">
        <v>3</v>
      </c>
      <c r="C10" s="14" t="s">
        <v>83</v>
      </c>
      <c r="D10" s="12">
        <v>2391</v>
      </c>
      <c r="E10" s="12">
        <v>2405</v>
      </c>
      <c r="F10" s="130">
        <v>2414</v>
      </c>
      <c r="G10" s="12">
        <v>2279</v>
      </c>
      <c r="H10" s="12">
        <v>2102</v>
      </c>
    </row>
    <row r="11" spans="2:8" x14ac:dyDescent="0.3">
      <c r="B11" s="23"/>
      <c r="C11" s="18" t="s">
        <v>84</v>
      </c>
      <c r="D11" s="18"/>
      <c r="E11" s="18"/>
      <c r="F11" s="18"/>
      <c r="G11" s="18"/>
      <c r="H11" s="18"/>
    </row>
    <row r="12" spans="2:8" x14ac:dyDescent="0.3">
      <c r="B12" s="122">
        <v>4</v>
      </c>
      <c r="C12" s="13" t="s">
        <v>85</v>
      </c>
      <c r="D12" s="11">
        <v>12997</v>
      </c>
      <c r="E12" s="11">
        <v>13010</v>
      </c>
      <c r="F12" s="84">
        <v>12740</v>
      </c>
      <c r="G12" s="11">
        <v>12749</v>
      </c>
      <c r="H12" s="11">
        <v>12670</v>
      </c>
    </row>
    <row r="13" spans="2:8" x14ac:dyDescent="0.3">
      <c r="B13" s="123" t="s">
        <v>86</v>
      </c>
      <c r="C13" s="14" t="s">
        <v>87</v>
      </c>
      <c r="D13" s="12">
        <v>12997</v>
      </c>
      <c r="E13" s="12">
        <v>13010</v>
      </c>
      <c r="F13" s="130">
        <v>12740</v>
      </c>
      <c r="G13" s="12"/>
      <c r="H13" s="12"/>
    </row>
    <row r="14" spans="2:8" x14ac:dyDescent="0.3">
      <c r="B14" s="125"/>
      <c r="C14" s="18" t="s">
        <v>88</v>
      </c>
      <c r="D14" s="18"/>
      <c r="E14" s="18"/>
      <c r="F14" s="18"/>
      <c r="G14" s="18"/>
      <c r="H14" s="18"/>
    </row>
    <row r="15" spans="2:8" x14ac:dyDescent="0.3">
      <c r="B15" s="124">
        <v>5</v>
      </c>
      <c r="C15" s="24" t="s">
        <v>89</v>
      </c>
      <c r="D15" s="26">
        <v>0.13819999999999999</v>
      </c>
      <c r="E15" s="26">
        <v>0.13830000000000001</v>
      </c>
      <c r="F15" s="131">
        <v>0.14149999999999999</v>
      </c>
      <c r="G15" s="26">
        <v>0.13059999999999999</v>
      </c>
      <c r="H15" s="26">
        <v>0.1172</v>
      </c>
    </row>
    <row r="16" spans="2:8" x14ac:dyDescent="0.3">
      <c r="B16" s="178" t="s">
        <v>90</v>
      </c>
      <c r="C16" s="179" t="s">
        <v>53</v>
      </c>
      <c r="D16" s="108"/>
      <c r="E16" s="108"/>
      <c r="F16" s="108"/>
      <c r="G16" s="108"/>
      <c r="H16" s="108"/>
    </row>
    <row r="17" spans="2:8" ht="33" x14ac:dyDescent="0.3">
      <c r="B17" s="122" t="s">
        <v>91</v>
      </c>
      <c r="C17" s="13" t="s">
        <v>92</v>
      </c>
      <c r="D17" s="27">
        <v>0.13819999999999999</v>
      </c>
      <c r="E17" s="27">
        <v>0.13830000000000001</v>
      </c>
      <c r="F17" s="132">
        <v>0.14149999999999999</v>
      </c>
      <c r="G17" s="27"/>
      <c r="H17" s="27"/>
    </row>
    <row r="18" spans="2:8" x14ac:dyDescent="0.3">
      <c r="B18" s="122">
        <v>6</v>
      </c>
      <c r="C18" s="13" t="s">
        <v>93</v>
      </c>
      <c r="D18" s="27">
        <v>0.14979999999999999</v>
      </c>
      <c r="E18" s="27">
        <v>0.14990000000000001</v>
      </c>
      <c r="F18" s="132">
        <v>0.15340000000000001</v>
      </c>
      <c r="G18" s="27">
        <v>0.1424</v>
      </c>
      <c r="H18" s="27">
        <v>0.12909999999999999</v>
      </c>
    </row>
    <row r="19" spans="2:8" x14ac:dyDescent="0.3">
      <c r="B19" s="178" t="s">
        <v>94</v>
      </c>
      <c r="C19" s="179" t="s">
        <v>53</v>
      </c>
      <c r="D19" s="108"/>
      <c r="E19" s="108"/>
      <c r="F19" s="108"/>
      <c r="G19" s="108"/>
      <c r="H19" s="108"/>
    </row>
    <row r="20" spans="2:8" x14ac:dyDescent="0.3">
      <c r="B20" s="121" t="s">
        <v>95</v>
      </c>
      <c r="C20" s="180" t="s">
        <v>96</v>
      </c>
      <c r="D20" s="181">
        <v>0.14979999999999999</v>
      </c>
      <c r="E20" s="181">
        <v>0.14990000000000001</v>
      </c>
      <c r="F20" s="182">
        <v>0.15340000000000001</v>
      </c>
      <c r="G20" s="181"/>
      <c r="H20" s="181"/>
    </row>
    <row r="21" spans="2:8" x14ac:dyDescent="0.3">
      <c r="B21" s="121">
        <v>7</v>
      </c>
      <c r="C21" s="180" t="s">
        <v>97</v>
      </c>
      <c r="D21" s="181">
        <v>0.184</v>
      </c>
      <c r="E21" s="181">
        <v>0.18490000000000001</v>
      </c>
      <c r="F21" s="182">
        <v>0.1895</v>
      </c>
      <c r="G21" s="181">
        <v>0.17879999999999999</v>
      </c>
      <c r="H21" s="181">
        <v>0.16589999999999999</v>
      </c>
    </row>
    <row r="22" spans="2:8" x14ac:dyDescent="0.3">
      <c r="B22" s="178" t="s">
        <v>98</v>
      </c>
      <c r="C22" s="179" t="s">
        <v>53</v>
      </c>
      <c r="D22" s="108"/>
      <c r="E22" s="108"/>
      <c r="F22" s="108"/>
      <c r="G22" s="108"/>
      <c r="H22" s="108"/>
    </row>
    <row r="23" spans="2:8" x14ac:dyDescent="0.3">
      <c r="B23" s="123" t="s">
        <v>99</v>
      </c>
      <c r="C23" s="14" t="s">
        <v>100</v>
      </c>
      <c r="D23" s="96">
        <v>0.184</v>
      </c>
      <c r="E23" s="96">
        <v>0.18490000000000001</v>
      </c>
      <c r="F23" s="133">
        <v>0.1895</v>
      </c>
      <c r="G23" s="96"/>
      <c r="H23" s="96"/>
    </row>
    <row r="24" spans="2:8" ht="16.5" customHeight="1" x14ac:dyDescent="0.3">
      <c r="B24" s="23"/>
      <c r="C24" s="183" t="s">
        <v>101</v>
      </c>
      <c r="D24" s="184"/>
      <c r="E24" s="184"/>
      <c r="F24" s="184"/>
      <c r="G24" s="184"/>
      <c r="H24" s="184"/>
    </row>
    <row r="25" spans="2:8" ht="33" x14ac:dyDescent="0.3">
      <c r="B25" s="185" t="s">
        <v>102</v>
      </c>
      <c r="C25" s="52" t="s">
        <v>103</v>
      </c>
      <c r="D25" s="131">
        <v>2.41E-2</v>
      </c>
      <c r="E25" s="131">
        <v>3.4099999999999998E-2</v>
      </c>
      <c r="F25" s="131">
        <v>3.4099999999999998E-2</v>
      </c>
      <c r="G25" s="131">
        <v>3.4099999999999998E-2</v>
      </c>
      <c r="H25" s="131">
        <v>3.5000000000000003E-2</v>
      </c>
    </row>
    <row r="26" spans="2:8" x14ac:dyDescent="0.3">
      <c r="B26" s="122" t="s">
        <v>104</v>
      </c>
      <c r="C26" s="29" t="s">
        <v>105</v>
      </c>
      <c r="D26" s="27">
        <v>1.35E-2</v>
      </c>
      <c r="E26" s="27">
        <v>1.9199999999999998E-2</v>
      </c>
      <c r="F26" s="132">
        <v>1.9199999999999998E-2</v>
      </c>
      <c r="G26" s="27">
        <v>1.9199999999999998E-2</v>
      </c>
      <c r="H26" s="27">
        <v>1.9699999999999999E-2</v>
      </c>
    </row>
    <row r="27" spans="2:8" x14ac:dyDescent="0.3">
      <c r="B27" s="122" t="s">
        <v>106</v>
      </c>
      <c r="C27" s="29" t="s">
        <v>107</v>
      </c>
      <c r="D27" s="27">
        <v>1.8100000000000002E-2</v>
      </c>
      <c r="E27" s="27">
        <v>2.3699999999999999E-2</v>
      </c>
      <c r="F27" s="132">
        <v>2.3699999999999999E-2</v>
      </c>
      <c r="G27" s="27">
        <v>2.3699999999999999E-2</v>
      </c>
      <c r="H27" s="27">
        <v>2.4400000000000002E-2</v>
      </c>
    </row>
    <row r="28" spans="2:8" x14ac:dyDescent="0.3">
      <c r="B28" s="123" t="s">
        <v>108</v>
      </c>
      <c r="C28" s="93" t="s">
        <v>109</v>
      </c>
      <c r="D28" s="96">
        <v>0.1041</v>
      </c>
      <c r="E28" s="96">
        <v>0.11409999999999999</v>
      </c>
      <c r="F28" s="133">
        <v>0.11409999999999999</v>
      </c>
      <c r="G28" s="96">
        <v>0.11409999999999999</v>
      </c>
      <c r="H28" s="96">
        <v>0.115</v>
      </c>
    </row>
    <row r="29" spans="2:8" ht="16.5" customHeight="1" x14ac:dyDescent="0.3">
      <c r="B29" s="125"/>
      <c r="C29" s="183" t="s">
        <v>110</v>
      </c>
      <c r="D29" s="184"/>
      <c r="E29" s="184"/>
      <c r="F29" s="184"/>
      <c r="G29" s="184"/>
      <c r="H29" s="184"/>
    </row>
    <row r="30" spans="2:8" x14ac:dyDescent="0.3">
      <c r="B30" s="124">
        <v>8</v>
      </c>
      <c r="C30" s="24" t="s">
        <v>111</v>
      </c>
      <c r="D30" s="26">
        <v>2.5000000000000001E-2</v>
      </c>
      <c r="E30" s="26">
        <v>2.5000000000000001E-2</v>
      </c>
      <c r="F30" s="131">
        <v>2.5000000000000001E-2</v>
      </c>
      <c r="G30" s="26">
        <v>2.5000000000000001E-2</v>
      </c>
      <c r="H30" s="26">
        <v>2.5000000000000001E-2</v>
      </c>
    </row>
    <row r="31" spans="2:8" ht="33" x14ac:dyDescent="0.3">
      <c r="B31" s="122" t="s">
        <v>44</v>
      </c>
      <c r="C31" s="13" t="s">
        <v>112</v>
      </c>
      <c r="D31" s="11">
        <v>0</v>
      </c>
      <c r="E31" s="11">
        <v>0</v>
      </c>
      <c r="F31" s="84">
        <v>0</v>
      </c>
      <c r="G31" s="11">
        <v>0</v>
      </c>
      <c r="H31" s="11">
        <v>0</v>
      </c>
    </row>
    <row r="32" spans="2:8" x14ac:dyDescent="0.3">
      <c r="B32" s="122">
        <v>9</v>
      </c>
      <c r="C32" s="13" t="s">
        <v>113</v>
      </c>
      <c r="D32" s="27">
        <v>8.6E-3</v>
      </c>
      <c r="E32" s="27">
        <v>8.6E-3</v>
      </c>
      <c r="F32" s="132">
        <v>8.6E-3</v>
      </c>
      <c r="G32" s="27">
        <v>8.6999999999999994E-3</v>
      </c>
      <c r="H32" s="27">
        <v>8.6999999999999994E-3</v>
      </c>
    </row>
    <row r="33" spans="2:8" x14ac:dyDescent="0.3">
      <c r="B33" s="122" t="s">
        <v>114</v>
      </c>
      <c r="C33" s="13" t="s">
        <v>115</v>
      </c>
      <c r="D33" s="27">
        <v>1.2999999999999999E-3</v>
      </c>
      <c r="E33" s="27">
        <v>1.2999999999999999E-3</v>
      </c>
      <c r="F33" s="132">
        <v>2.7000000000000001E-3</v>
      </c>
      <c r="G33" s="27">
        <v>3.0000000000000001E-3</v>
      </c>
      <c r="H33" s="27">
        <v>3.2000000000000002E-3</v>
      </c>
    </row>
    <row r="34" spans="2:8" x14ac:dyDescent="0.3">
      <c r="B34" s="122">
        <v>10</v>
      </c>
      <c r="C34" s="13" t="s">
        <v>116</v>
      </c>
      <c r="D34" s="11">
        <v>0</v>
      </c>
      <c r="E34" s="11">
        <v>0</v>
      </c>
      <c r="F34" s="84">
        <v>0</v>
      </c>
      <c r="G34" s="11">
        <v>0</v>
      </c>
      <c r="H34" s="11">
        <v>0</v>
      </c>
    </row>
    <row r="35" spans="2:8" x14ac:dyDescent="0.3">
      <c r="B35" s="122" t="s">
        <v>48</v>
      </c>
      <c r="C35" s="30" t="s">
        <v>117</v>
      </c>
      <c r="D35" s="11">
        <v>0</v>
      </c>
      <c r="E35" s="11">
        <v>0</v>
      </c>
      <c r="F35" s="84">
        <v>0</v>
      </c>
      <c r="G35" s="11">
        <v>0</v>
      </c>
      <c r="H35" s="11">
        <v>0</v>
      </c>
    </row>
    <row r="36" spans="2:8" x14ac:dyDescent="0.3">
      <c r="B36" s="122">
        <v>11</v>
      </c>
      <c r="C36" s="13" t="s">
        <v>118</v>
      </c>
      <c r="D36" s="27">
        <v>3.5000000000000003E-2</v>
      </c>
      <c r="E36" s="27">
        <v>3.49E-2</v>
      </c>
      <c r="F36" s="132">
        <v>3.6200000000000003E-2</v>
      </c>
      <c r="G36" s="27">
        <v>3.6700000000000003E-2</v>
      </c>
      <c r="H36" s="27">
        <v>3.6900000000000002E-2</v>
      </c>
    </row>
    <row r="37" spans="2:8" x14ac:dyDescent="0.3">
      <c r="B37" s="122" t="s">
        <v>119</v>
      </c>
      <c r="C37" s="13" t="s">
        <v>120</v>
      </c>
      <c r="D37" s="31">
        <v>0.1391</v>
      </c>
      <c r="E37" s="31">
        <v>0.14899999999999999</v>
      </c>
      <c r="F37" s="132">
        <v>0.15029999999999999</v>
      </c>
      <c r="G37" s="31">
        <v>0.1507</v>
      </c>
      <c r="H37" s="31">
        <v>0.15190000000000001</v>
      </c>
    </row>
    <row r="38" spans="2:8" ht="33" x14ac:dyDescent="0.3">
      <c r="B38" s="123">
        <v>12</v>
      </c>
      <c r="C38" s="14" t="s">
        <v>121</v>
      </c>
      <c r="D38" s="97">
        <v>7.17E-2</v>
      </c>
      <c r="E38" s="97">
        <v>6.6199999999999995E-2</v>
      </c>
      <c r="F38" s="133">
        <v>6.9699999999999998E-2</v>
      </c>
      <c r="G38" s="97">
        <v>5.8700000000000002E-2</v>
      </c>
      <c r="H38" s="97">
        <v>4.4699999999999997E-2</v>
      </c>
    </row>
    <row r="39" spans="2:8" x14ac:dyDescent="0.3">
      <c r="B39" s="126"/>
      <c r="C39" s="17" t="s">
        <v>122</v>
      </c>
      <c r="D39" s="17"/>
      <c r="E39" s="17"/>
      <c r="F39" s="17"/>
      <c r="G39" s="17"/>
      <c r="H39" s="17"/>
    </row>
    <row r="40" spans="2:8" x14ac:dyDescent="0.3">
      <c r="B40" s="124">
        <v>13</v>
      </c>
      <c r="C40" s="32" t="s">
        <v>123</v>
      </c>
      <c r="D40" s="25">
        <v>36366</v>
      </c>
      <c r="E40" s="25">
        <v>36648</v>
      </c>
      <c r="F40" s="134">
        <v>36479</v>
      </c>
      <c r="G40" s="33">
        <v>35213</v>
      </c>
      <c r="H40" s="33">
        <v>34264</v>
      </c>
    </row>
    <row r="41" spans="2:8" x14ac:dyDescent="0.3">
      <c r="B41" s="123">
        <v>14</v>
      </c>
      <c r="C41" s="98" t="s">
        <v>124</v>
      </c>
      <c r="D41" s="96">
        <v>5.3499999999999999E-2</v>
      </c>
      <c r="E41" s="96">
        <v>5.3199999999999997E-2</v>
      </c>
      <c r="F41" s="133">
        <v>5.3600000000000002E-2</v>
      </c>
      <c r="G41" s="96">
        <v>5.16E-2</v>
      </c>
      <c r="H41" s="96">
        <v>4.7699999999999999E-2</v>
      </c>
    </row>
    <row r="42" spans="2:8" ht="16.5" customHeight="1" x14ac:dyDescent="0.3">
      <c r="B42" s="126"/>
      <c r="C42" s="183" t="s">
        <v>125</v>
      </c>
      <c r="D42" s="183"/>
      <c r="E42" s="183"/>
      <c r="F42" s="183"/>
      <c r="G42" s="183"/>
      <c r="H42" s="183"/>
    </row>
    <row r="43" spans="2:8" s="19" customFormat="1" ht="33" x14ac:dyDescent="0.3">
      <c r="B43" s="124" t="s">
        <v>126</v>
      </c>
      <c r="C43" s="28" t="s">
        <v>127</v>
      </c>
      <c r="D43" s="25">
        <v>0</v>
      </c>
      <c r="E43" s="25">
        <v>0</v>
      </c>
      <c r="F43" s="129">
        <v>0</v>
      </c>
      <c r="G43" s="25">
        <v>0</v>
      </c>
      <c r="H43" s="25">
        <v>0</v>
      </c>
    </row>
    <row r="44" spans="2:8" s="19" customFormat="1" x14ac:dyDescent="0.3">
      <c r="B44" s="122" t="s">
        <v>128</v>
      </c>
      <c r="C44" s="29" t="s">
        <v>105</v>
      </c>
      <c r="D44" s="11">
        <v>0</v>
      </c>
      <c r="E44" s="11">
        <v>0</v>
      </c>
      <c r="F44" s="84">
        <v>0</v>
      </c>
      <c r="G44" s="11">
        <v>0</v>
      </c>
      <c r="H44" s="11">
        <v>0</v>
      </c>
    </row>
    <row r="45" spans="2:8" s="19" customFormat="1" x14ac:dyDescent="0.3">
      <c r="B45" s="123" t="s">
        <v>129</v>
      </c>
      <c r="C45" s="93" t="s">
        <v>130</v>
      </c>
      <c r="D45" s="96">
        <v>0.03</v>
      </c>
      <c r="E45" s="96">
        <v>0.03</v>
      </c>
      <c r="F45" s="135">
        <v>0.03</v>
      </c>
      <c r="G45" s="96">
        <v>0.03</v>
      </c>
      <c r="H45" s="96">
        <v>0.03</v>
      </c>
    </row>
    <row r="46" spans="2:8" s="19" customFormat="1" ht="16.5" customHeight="1" x14ac:dyDescent="0.3">
      <c r="B46" s="126"/>
      <c r="C46" s="183" t="s">
        <v>131</v>
      </c>
      <c r="D46" s="183"/>
      <c r="E46" s="183"/>
      <c r="F46" s="183"/>
      <c r="G46" s="183"/>
      <c r="H46" s="183"/>
    </row>
    <row r="47" spans="2:8" s="19" customFormat="1" x14ac:dyDescent="0.3">
      <c r="B47" s="124" t="s">
        <v>132</v>
      </c>
      <c r="C47" s="28" t="s">
        <v>133</v>
      </c>
      <c r="D47" s="25">
        <v>0</v>
      </c>
      <c r="E47" s="25">
        <v>0</v>
      </c>
      <c r="F47" s="129">
        <v>0</v>
      </c>
      <c r="G47" s="25">
        <v>0</v>
      </c>
      <c r="H47" s="25">
        <v>0</v>
      </c>
    </row>
    <row r="48" spans="2:8" s="19" customFormat="1" x14ac:dyDescent="0.3">
      <c r="B48" s="123" t="s">
        <v>134</v>
      </c>
      <c r="C48" s="93" t="s">
        <v>135</v>
      </c>
      <c r="D48" s="96">
        <v>0.03</v>
      </c>
      <c r="E48" s="96">
        <v>0.03</v>
      </c>
      <c r="F48" s="133">
        <v>0.03</v>
      </c>
      <c r="G48" s="96">
        <v>0.03</v>
      </c>
      <c r="H48" s="96">
        <v>0.03</v>
      </c>
    </row>
    <row r="49" spans="2:10" x14ac:dyDescent="0.3">
      <c r="B49" s="109"/>
      <c r="C49" s="110" t="s">
        <v>136</v>
      </c>
      <c r="D49" s="110"/>
      <c r="E49" s="110"/>
      <c r="F49" s="110"/>
      <c r="G49" s="110"/>
      <c r="H49" s="110"/>
    </row>
    <row r="50" spans="2:10" ht="33" x14ac:dyDescent="0.3">
      <c r="B50" s="122">
        <v>15</v>
      </c>
      <c r="C50" s="111" t="s">
        <v>137</v>
      </c>
      <c r="D50" s="81">
        <v>4246</v>
      </c>
      <c r="E50" s="81">
        <v>4102</v>
      </c>
      <c r="F50" s="81">
        <v>3956</v>
      </c>
      <c r="G50" s="72">
        <v>3887</v>
      </c>
      <c r="H50" s="72">
        <v>3765</v>
      </c>
    </row>
    <row r="51" spans="2:10" x14ac:dyDescent="0.3">
      <c r="B51" s="122" t="s">
        <v>138</v>
      </c>
      <c r="C51" s="34" t="s">
        <v>139</v>
      </c>
      <c r="D51" s="73">
        <v>3146</v>
      </c>
      <c r="E51" s="73">
        <v>3046</v>
      </c>
      <c r="F51" s="113">
        <v>2932</v>
      </c>
      <c r="G51" s="73">
        <v>2849</v>
      </c>
      <c r="H51" s="73">
        <v>2770</v>
      </c>
    </row>
    <row r="52" spans="2:10" x14ac:dyDescent="0.3">
      <c r="B52" s="122" t="s">
        <v>140</v>
      </c>
      <c r="C52" s="34" t="s">
        <v>141</v>
      </c>
      <c r="D52" s="72">
        <v>516</v>
      </c>
      <c r="E52" s="72">
        <v>518</v>
      </c>
      <c r="F52" s="81">
        <v>543</v>
      </c>
      <c r="G52" s="72">
        <v>536</v>
      </c>
      <c r="H52" s="72">
        <v>548</v>
      </c>
    </row>
    <row r="53" spans="2:10" x14ac:dyDescent="0.3">
      <c r="B53" s="122">
        <v>16</v>
      </c>
      <c r="C53" s="35" t="s">
        <v>142</v>
      </c>
      <c r="D53" s="11">
        <v>2630</v>
      </c>
      <c r="E53" s="11">
        <v>2528</v>
      </c>
      <c r="F53" s="84">
        <v>2389</v>
      </c>
      <c r="G53" s="11">
        <v>2312</v>
      </c>
      <c r="H53" s="11">
        <v>2222</v>
      </c>
    </row>
    <row r="54" spans="2:10" x14ac:dyDescent="0.3">
      <c r="B54" s="123">
        <v>17</v>
      </c>
      <c r="C54" s="99" t="s">
        <v>143</v>
      </c>
      <c r="D54" s="96">
        <v>1.6178999999999999</v>
      </c>
      <c r="E54" s="96">
        <v>1.6232</v>
      </c>
      <c r="F54" s="133">
        <v>1.6586000000000001</v>
      </c>
      <c r="G54" s="96">
        <v>1.6891</v>
      </c>
      <c r="H54" s="96">
        <v>1.7024999999999999</v>
      </c>
    </row>
    <row r="55" spans="2:10" x14ac:dyDescent="0.3">
      <c r="B55" s="126"/>
      <c r="C55" s="17" t="s">
        <v>144</v>
      </c>
      <c r="D55" s="17"/>
      <c r="E55" s="17"/>
      <c r="F55" s="17"/>
      <c r="G55" s="17"/>
      <c r="H55" s="17"/>
    </row>
    <row r="56" spans="2:10" x14ac:dyDescent="0.3">
      <c r="B56" s="124">
        <v>18</v>
      </c>
      <c r="C56" s="32" t="s">
        <v>145</v>
      </c>
      <c r="D56" s="25">
        <v>25039</v>
      </c>
      <c r="E56" s="25">
        <v>24992</v>
      </c>
      <c r="F56" s="129">
        <v>25274</v>
      </c>
      <c r="G56" s="11">
        <v>24443</v>
      </c>
      <c r="H56" s="25">
        <v>23905</v>
      </c>
    </row>
    <row r="57" spans="2:10" x14ac:dyDescent="0.3">
      <c r="B57" s="122">
        <v>19</v>
      </c>
      <c r="C57" s="37" t="s">
        <v>146</v>
      </c>
      <c r="D57" s="11">
        <v>21637</v>
      </c>
      <c r="E57" s="11">
        <v>21542</v>
      </c>
      <c r="F57" s="84">
        <v>21049</v>
      </c>
      <c r="G57" s="25">
        <v>20602</v>
      </c>
      <c r="H57" s="11">
        <v>20125</v>
      </c>
    </row>
    <row r="58" spans="2:10" x14ac:dyDescent="0.3">
      <c r="B58" s="121">
        <v>20</v>
      </c>
      <c r="C58" s="36" t="s">
        <v>147</v>
      </c>
      <c r="D58" s="112">
        <v>1.1573</v>
      </c>
      <c r="E58" s="112">
        <v>1.1601999999999999</v>
      </c>
      <c r="F58" s="136">
        <v>1.2007000000000001</v>
      </c>
      <c r="G58" s="112">
        <v>1.1865000000000001</v>
      </c>
      <c r="H58" s="112">
        <v>1.1878</v>
      </c>
    </row>
    <row r="60" spans="2:10" x14ac:dyDescent="0.3">
      <c r="C60" s="20"/>
    </row>
    <row r="61" spans="2:10" ht="16.5" customHeight="1" x14ac:dyDescent="0.3">
      <c r="B61" s="256" t="s">
        <v>148</v>
      </c>
      <c r="C61" s="256"/>
      <c r="D61" s="256"/>
      <c r="E61" s="256"/>
      <c r="F61" s="256"/>
      <c r="G61" s="256"/>
      <c r="H61" s="256"/>
      <c r="I61" s="186"/>
      <c r="J61" s="83"/>
    </row>
  </sheetData>
  <mergeCells count="1">
    <mergeCell ref="B61:H61"/>
  </mergeCells>
  <hyperlinks>
    <hyperlink ref="H2" location="_INDEX" display="Index" xr:uid="{05384AE6-0844-475B-A176-5D382FD506FF}"/>
  </hyperlinks>
  <pageMargins left="0.70866141732283472" right="0.70866141732283472" top="0.74803149606299213" bottom="0.74803149606299213" header="0.31496062992125984" footer="0.31496062992125984"/>
  <pageSetup paperSize="9" scale="47"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E2BA-0F92-4C9E-96D2-40D0921C0929}">
  <sheetPr codeName="Tabelle6">
    <tabColor theme="5"/>
    <pageSetUpPr fitToPage="1"/>
  </sheetPr>
  <dimension ref="B2:I18"/>
  <sheetViews>
    <sheetView showGridLines="0" zoomScaleNormal="100" zoomScaleSheetLayoutView="115" workbookViewId="0">
      <selection activeCell="F11" sqref="F11"/>
    </sheetView>
  </sheetViews>
  <sheetFormatPr baseColWidth="10" defaultColWidth="8.125" defaultRowHeight="16.5" x14ac:dyDescent="0.3"/>
  <cols>
    <col min="1" max="1" width="5" style="4" customWidth="1"/>
    <col min="2" max="2" width="7.625" style="4" customWidth="1"/>
    <col min="3" max="3" width="22.25" style="4" customWidth="1"/>
    <col min="4" max="4" width="19.25" style="4" customWidth="1"/>
    <col min="5" max="5" width="15.375" style="4" customWidth="1"/>
    <col min="6" max="6" width="12.5" style="4" customWidth="1"/>
    <col min="7" max="7" width="12.625" style="4" customWidth="1"/>
    <col min="8" max="8" width="21.875" style="4" customWidth="1"/>
    <col min="9" max="16384" width="8.125" style="4"/>
  </cols>
  <sheetData>
    <row r="2" spans="2:9" x14ac:dyDescent="0.3">
      <c r="B2" s="50" t="s">
        <v>149</v>
      </c>
      <c r="C2" s="50"/>
      <c r="D2" s="50"/>
      <c r="E2" s="50"/>
      <c r="F2" s="50"/>
      <c r="G2" s="50"/>
      <c r="H2" s="50"/>
      <c r="I2" s="127" t="s">
        <v>29</v>
      </c>
    </row>
    <row r="3" spans="2:9" x14ac:dyDescent="0.3">
      <c r="B3" s="4" t="str">
        <f>Stichtag &amp; Einheit_Mio</f>
        <v>30.09.2025 - in Mio. €</v>
      </c>
      <c r="C3" s="201"/>
      <c r="D3" s="201"/>
      <c r="E3" s="201"/>
      <c r="F3" s="201"/>
      <c r="G3" s="201"/>
      <c r="H3" s="201"/>
    </row>
    <row r="4" spans="2:9" x14ac:dyDescent="0.3">
      <c r="B4" s="201"/>
      <c r="C4" s="201"/>
      <c r="D4" s="201"/>
      <c r="E4" s="201"/>
      <c r="F4" s="201"/>
      <c r="G4" s="201"/>
      <c r="H4" s="201"/>
    </row>
    <row r="5" spans="2:9" x14ac:dyDescent="0.3">
      <c r="B5" s="202"/>
      <c r="C5" s="235" t="s">
        <v>150</v>
      </c>
      <c r="D5" s="238" t="s">
        <v>32</v>
      </c>
      <c r="E5" s="238" t="s">
        <v>33</v>
      </c>
      <c r="F5" s="238" t="s">
        <v>34</v>
      </c>
      <c r="G5" s="238" t="s">
        <v>78</v>
      </c>
      <c r="H5" s="239" t="s">
        <v>151</v>
      </c>
    </row>
    <row r="6" spans="2:9" x14ac:dyDescent="0.3">
      <c r="B6" s="202"/>
      <c r="C6" s="235"/>
      <c r="D6" s="257" t="s">
        <v>152</v>
      </c>
      <c r="E6" s="257"/>
      <c r="F6" s="257"/>
      <c r="G6" s="257"/>
      <c r="H6" s="258"/>
    </row>
    <row r="7" spans="2:9" x14ac:dyDescent="0.3">
      <c r="B7" s="261"/>
      <c r="C7" s="259"/>
      <c r="D7" s="263" t="s">
        <v>153</v>
      </c>
      <c r="E7" s="263" t="s">
        <v>154</v>
      </c>
      <c r="F7" s="263" t="s">
        <v>155</v>
      </c>
      <c r="G7" s="263" t="s">
        <v>156</v>
      </c>
      <c r="H7" s="266" t="s">
        <v>157</v>
      </c>
    </row>
    <row r="8" spans="2:9" x14ac:dyDescent="0.3">
      <c r="B8" s="261"/>
      <c r="C8" s="259"/>
      <c r="D8" s="264"/>
      <c r="E8" s="264"/>
      <c r="F8" s="264"/>
      <c r="G8" s="264"/>
      <c r="H8" s="267"/>
    </row>
    <row r="9" spans="2:9" ht="63.75" customHeight="1" x14ac:dyDescent="0.3">
      <c r="B9" s="262"/>
      <c r="C9" s="260"/>
      <c r="D9" s="265"/>
      <c r="E9" s="265"/>
      <c r="F9" s="265"/>
      <c r="G9" s="265"/>
      <c r="H9" s="268"/>
    </row>
    <row r="10" spans="2:9" ht="33" x14ac:dyDescent="0.3">
      <c r="B10" s="146">
        <v>1</v>
      </c>
      <c r="C10" s="205" t="s">
        <v>158</v>
      </c>
      <c r="D10" s="237">
        <v>5011</v>
      </c>
      <c r="E10" s="237">
        <v>5762</v>
      </c>
      <c r="F10" s="237">
        <v>10772</v>
      </c>
      <c r="G10" s="237">
        <v>15612</v>
      </c>
      <c r="H10" s="237">
        <v>14055</v>
      </c>
    </row>
    <row r="11" spans="2:9" x14ac:dyDescent="0.3">
      <c r="B11" s="150">
        <v>2</v>
      </c>
      <c r="C11" s="206" t="s">
        <v>159</v>
      </c>
      <c r="D11" s="237">
        <v>72</v>
      </c>
      <c r="E11" s="237">
        <v>37</v>
      </c>
      <c r="F11" s="237">
        <v>109</v>
      </c>
      <c r="G11" s="237">
        <v>150</v>
      </c>
      <c r="H11" s="237">
        <v>137</v>
      </c>
    </row>
    <row r="12" spans="2:9" ht="33" x14ac:dyDescent="0.3">
      <c r="B12" s="150">
        <v>3</v>
      </c>
      <c r="C12" s="206" t="s">
        <v>160</v>
      </c>
      <c r="D12" s="236"/>
      <c r="E12" s="237">
        <v>25</v>
      </c>
      <c r="F12" s="237">
        <v>25</v>
      </c>
      <c r="G12" s="237">
        <v>25</v>
      </c>
      <c r="H12" s="237">
        <v>25</v>
      </c>
    </row>
    <row r="13" spans="2:9" ht="33" x14ac:dyDescent="0.3">
      <c r="B13" s="150">
        <v>4</v>
      </c>
      <c r="C13" s="206" t="s">
        <v>161</v>
      </c>
      <c r="D13" s="237">
        <v>142</v>
      </c>
      <c r="E13" s="237">
        <v>329</v>
      </c>
      <c r="F13" s="237">
        <v>471</v>
      </c>
      <c r="G13" s="237">
        <v>1202</v>
      </c>
      <c r="H13" s="237">
        <v>630</v>
      </c>
    </row>
    <row r="14" spans="2:9" x14ac:dyDescent="0.3">
      <c r="B14" s="150">
        <v>5</v>
      </c>
      <c r="C14" s="206" t="s">
        <v>162</v>
      </c>
      <c r="D14" s="237">
        <v>0</v>
      </c>
      <c r="E14" s="237">
        <v>0</v>
      </c>
      <c r="F14" s="237">
        <v>0</v>
      </c>
      <c r="G14" s="237">
        <v>0</v>
      </c>
      <c r="H14" s="237">
        <v>0</v>
      </c>
    </row>
    <row r="15" spans="2:9" x14ac:dyDescent="0.3">
      <c r="B15" s="150">
        <v>6</v>
      </c>
      <c r="C15" s="206" t="s">
        <v>69</v>
      </c>
      <c r="D15" s="236"/>
      <c r="E15" s="237">
        <v>1354</v>
      </c>
      <c r="F15" s="237">
        <v>1354</v>
      </c>
      <c r="G15" s="237">
        <v>1354</v>
      </c>
      <c r="H15" s="237">
        <v>1354</v>
      </c>
    </row>
    <row r="16" spans="2:9" ht="33" x14ac:dyDescent="0.3">
      <c r="B16" s="171">
        <v>7</v>
      </c>
      <c r="C16" s="246" t="s">
        <v>163</v>
      </c>
      <c r="D16" s="247"/>
      <c r="E16" s="248">
        <v>264</v>
      </c>
      <c r="F16" s="248">
        <v>264</v>
      </c>
      <c r="G16" s="248">
        <v>264</v>
      </c>
      <c r="H16" s="248">
        <v>264</v>
      </c>
    </row>
    <row r="17" spans="2:8" x14ac:dyDescent="0.3">
      <c r="B17" s="241">
        <v>8</v>
      </c>
      <c r="C17" s="242" t="s">
        <v>76</v>
      </c>
      <c r="D17" s="243">
        <v>5225</v>
      </c>
      <c r="E17" s="244">
        <v>7772</v>
      </c>
      <c r="F17" s="243">
        <v>12997</v>
      </c>
      <c r="G17" s="244">
        <v>18607</v>
      </c>
      <c r="H17" s="245">
        <v>16467.862681141301</v>
      </c>
    </row>
    <row r="18" spans="2:8" x14ac:dyDescent="0.3">
      <c r="G18" s="249"/>
    </row>
  </sheetData>
  <mergeCells count="8">
    <mergeCell ref="D6:H6"/>
    <mergeCell ref="C7:C9"/>
    <mergeCell ref="B7:B9"/>
    <mergeCell ref="D7:D9"/>
    <mergeCell ref="E7:E9"/>
    <mergeCell ref="F7:F9"/>
    <mergeCell ref="G7:G9"/>
    <mergeCell ref="H7:H9"/>
  </mergeCells>
  <conditionalFormatting sqref="D7">
    <cfRule type="cellIs" dxfId="1" priority="1" stopIfTrue="1" operator="lessThan">
      <formula>0</formula>
    </cfRule>
  </conditionalFormatting>
  <hyperlinks>
    <hyperlink ref="I2" location="_INDEX" display="Index" xr:uid="{7AE9C21C-75D7-49B3-9932-3361592A7A28}"/>
  </hyperlinks>
  <pageMargins left="0.70866141732283472" right="0.70866141732283472" top="0.74803149606299213" bottom="0.74803149606299213" header="0.31496062992125984" footer="0.31496062992125984"/>
  <pageSetup paperSize="9" scale="97"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6C79A-9BA8-4DE1-B1E9-E0B4474CC15F}">
  <sheetPr codeName="Tabelle7">
    <tabColor theme="5"/>
    <pageSetUpPr fitToPage="1"/>
  </sheetPr>
  <dimension ref="B2:I38"/>
  <sheetViews>
    <sheetView showGridLines="0" topLeftCell="A9" zoomScaleNormal="100" zoomScaleSheetLayoutView="85" workbookViewId="0">
      <selection activeCell="D37" sqref="D37"/>
    </sheetView>
  </sheetViews>
  <sheetFormatPr baseColWidth="10" defaultColWidth="8.125" defaultRowHeight="16.5" x14ac:dyDescent="0.3"/>
  <cols>
    <col min="1" max="1" width="5" style="4" customWidth="1"/>
    <col min="2" max="2" width="6.375" style="4" customWidth="1"/>
    <col min="3" max="3" width="40.625" style="4" bestFit="1" customWidth="1"/>
    <col min="4" max="8" width="15.25" style="4" customWidth="1"/>
    <col min="9" max="16384" width="8.125" style="4"/>
  </cols>
  <sheetData>
    <row r="2" spans="2:9" x14ac:dyDescent="0.3">
      <c r="B2" s="269" t="s">
        <v>164</v>
      </c>
      <c r="C2" s="269"/>
      <c r="D2" s="269"/>
      <c r="E2" s="269"/>
      <c r="F2" s="269"/>
      <c r="G2" s="269"/>
      <c r="H2" s="269"/>
      <c r="I2" s="127" t="s">
        <v>29</v>
      </c>
    </row>
    <row r="3" spans="2:9" x14ac:dyDescent="0.3">
      <c r="B3" s="4" t="str">
        <f>Stichtag &amp; Einheit_Mio</f>
        <v>30.09.2025 - in Mio. €</v>
      </c>
      <c r="C3" s="201"/>
      <c r="D3" s="201"/>
      <c r="E3" s="201"/>
      <c r="F3" s="201"/>
      <c r="G3" s="201"/>
      <c r="H3" s="201"/>
    </row>
    <row r="4" spans="2:9" x14ac:dyDescent="0.3">
      <c r="B4" s="201"/>
      <c r="C4" s="201"/>
      <c r="D4" s="201"/>
      <c r="E4" s="201"/>
      <c r="F4" s="201"/>
      <c r="G4" s="201"/>
      <c r="H4" s="201"/>
    </row>
    <row r="5" spans="2:9" x14ac:dyDescent="0.3">
      <c r="B5" s="208"/>
      <c r="C5" s="208" t="s">
        <v>150</v>
      </c>
      <c r="D5" s="203" t="s">
        <v>32</v>
      </c>
      <c r="E5" s="203" t="s">
        <v>33</v>
      </c>
      <c r="F5" s="203" t="s">
        <v>34</v>
      </c>
      <c r="G5" s="203" t="s">
        <v>78</v>
      </c>
      <c r="H5" s="204" t="s">
        <v>151</v>
      </c>
    </row>
    <row r="6" spans="2:9" ht="15" customHeight="1" x14ac:dyDescent="0.3">
      <c r="B6" s="270"/>
      <c r="C6" s="270" t="s">
        <v>150</v>
      </c>
      <c r="D6" s="272" t="s">
        <v>152</v>
      </c>
      <c r="E6" s="272"/>
      <c r="F6" s="272"/>
      <c r="G6" s="272"/>
      <c r="H6" s="272"/>
    </row>
    <row r="7" spans="2:9" ht="15" customHeight="1" x14ac:dyDescent="0.3">
      <c r="B7" s="270"/>
      <c r="C7" s="270"/>
      <c r="D7" s="273" t="s">
        <v>165</v>
      </c>
      <c r="E7" s="273" t="s">
        <v>166</v>
      </c>
      <c r="F7" s="273" t="s">
        <v>167</v>
      </c>
      <c r="G7" s="273" t="s">
        <v>156</v>
      </c>
      <c r="H7" s="273" t="s">
        <v>157</v>
      </c>
    </row>
    <row r="8" spans="2:9" x14ac:dyDescent="0.3">
      <c r="B8" s="270"/>
      <c r="C8" s="270"/>
      <c r="D8" s="273"/>
      <c r="E8" s="273"/>
      <c r="F8" s="273"/>
      <c r="G8" s="273"/>
      <c r="H8" s="273"/>
    </row>
    <row r="9" spans="2:9" ht="90.75" customHeight="1" x14ac:dyDescent="0.3">
      <c r="B9" s="271"/>
      <c r="C9" s="271"/>
      <c r="D9" s="274"/>
      <c r="E9" s="274"/>
      <c r="F9" s="274"/>
      <c r="G9" s="274"/>
      <c r="H9" s="274"/>
    </row>
    <row r="10" spans="2:9" x14ac:dyDescent="0.3">
      <c r="B10" s="209">
        <v>1</v>
      </c>
      <c r="C10" s="210" t="s">
        <v>168</v>
      </c>
      <c r="D10" s="237">
        <v>22</v>
      </c>
      <c r="E10" s="228">
        <v>0</v>
      </c>
      <c r="F10" s="237">
        <v>22</v>
      </c>
      <c r="G10" s="228">
        <v>0</v>
      </c>
      <c r="H10" s="228">
        <v>0</v>
      </c>
    </row>
    <row r="11" spans="2:9" x14ac:dyDescent="0.3">
      <c r="B11" s="211" t="s">
        <v>169</v>
      </c>
      <c r="C11" s="212" t="s">
        <v>170</v>
      </c>
      <c r="D11" s="228">
        <v>0</v>
      </c>
      <c r="E11" s="228">
        <v>0</v>
      </c>
      <c r="F11" s="228">
        <v>0</v>
      </c>
      <c r="G11" s="228">
        <v>0</v>
      </c>
      <c r="H11" s="228">
        <v>0</v>
      </c>
    </row>
    <row r="12" spans="2:9" x14ac:dyDescent="0.3">
      <c r="B12" s="211" t="s">
        <v>171</v>
      </c>
      <c r="C12" s="212" t="s">
        <v>172</v>
      </c>
      <c r="D12" s="228">
        <v>0</v>
      </c>
      <c r="E12" s="228">
        <v>0</v>
      </c>
      <c r="F12" s="228">
        <v>0</v>
      </c>
      <c r="G12" s="228">
        <v>0</v>
      </c>
      <c r="H12" s="228">
        <v>0</v>
      </c>
    </row>
    <row r="13" spans="2:9" x14ac:dyDescent="0.3">
      <c r="B13" s="211" t="s">
        <v>173</v>
      </c>
      <c r="C13" s="207" t="s">
        <v>174</v>
      </c>
      <c r="D13" s="228">
        <v>0</v>
      </c>
      <c r="E13" s="228">
        <v>0</v>
      </c>
      <c r="F13" s="228">
        <v>0</v>
      </c>
      <c r="G13" s="228">
        <v>0</v>
      </c>
      <c r="H13" s="228">
        <v>0</v>
      </c>
    </row>
    <row r="14" spans="2:9" x14ac:dyDescent="0.3">
      <c r="B14" s="211" t="s">
        <v>175</v>
      </c>
      <c r="C14" s="207" t="s">
        <v>176</v>
      </c>
      <c r="D14" s="228">
        <v>0</v>
      </c>
      <c r="E14" s="228">
        <v>0</v>
      </c>
      <c r="F14" s="228">
        <v>0</v>
      </c>
      <c r="G14" s="228">
        <v>0</v>
      </c>
      <c r="H14" s="228">
        <v>0</v>
      </c>
    </row>
    <row r="15" spans="2:9" x14ac:dyDescent="0.3">
      <c r="B15" s="211">
        <v>2</v>
      </c>
      <c r="C15" s="212" t="s">
        <v>177</v>
      </c>
      <c r="D15" s="237">
        <v>246</v>
      </c>
      <c r="E15" s="237">
        <v>336</v>
      </c>
      <c r="F15" s="237">
        <v>437</v>
      </c>
      <c r="G15" s="237">
        <v>527</v>
      </c>
      <c r="H15" s="237">
        <v>527</v>
      </c>
    </row>
    <row r="16" spans="2:9" x14ac:dyDescent="0.3">
      <c r="B16" s="211">
        <v>3</v>
      </c>
      <c r="C16" s="212" t="s">
        <v>178</v>
      </c>
      <c r="D16" s="228">
        <v>0</v>
      </c>
      <c r="E16" s="228">
        <v>0</v>
      </c>
      <c r="F16" s="228">
        <v>0</v>
      </c>
      <c r="G16" s="228">
        <v>0</v>
      </c>
      <c r="H16" s="227">
        <v>0</v>
      </c>
    </row>
    <row r="17" spans="2:8" x14ac:dyDescent="0.3">
      <c r="B17" s="211">
        <v>4</v>
      </c>
      <c r="C17" s="212" t="s">
        <v>53</v>
      </c>
      <c r="D17" s="229"/>
      <c r="E17" s="229"/>
      <c r="F17" s="229"/>
      <c r="G17" s="229"/>
      <c r="H17" s="230"/>
    </row>
    <row r="18" spans="2:8" x14ac:dyDescent="0.3">
      <c r="B18" s="211">
        <v>5</v>
      </c>
      <c r="C18" s="212" t="s">
        <v>179</v>
      </c>
      <c r="D18" s="237">
        <v>1855</v>
      </c>
      <c r="E18" s="237">
        <v>3359</v>
      </c>
      <c r="F18" s="237">
        <v>5147</v>
      </c>
      <c r="G18" s="237">
        <v>6650</v>
      </c>
      <c r="H18" s="237">
        <v>5850</v>
      </c>
    </row>
    <row r="19" spans="2:8" x14ac:dyDescent="0.3">
      <c r="B19" s="211" t="s">
        <v>180</v>
      </c>
      <c r="C19" s="213" t="s">
        <v>181</v>
      </c>
      <c r="D19" s="237">
        <v>1482</v>
      </c>
      <c r="E19" s="237">
        <v>2813</v>
      </c>
      <c r="F19" s="237">
        <v>1482</v>
      </c>
      <c r="G19" s="237">
        <v>2813</v>
      </c>
      <c r="H19" s="237">
        <v>2103</v>
      </c>
    </row>
    <row r="20" spans="2:8" x14ac:dyDescent="0.3">
      <c r="B20" s="211" t="s">
        <v>182</v>
      </c>
      <c r="C20" s="213" t="s">
        <v>183</v>
      </c>
      <c r="D20" s="237">
        <v>366</v>
      </c>
      <c r="E20" s="237">
        <v>472</v>
      </c>
      <c r="F20" s="237">
        <v>366</v>
      </c>
      <c r="G20" s="237">
        <v>472</v>
      </c>
      <c r="H20" s="237">
        <v>383</v>
      </c>
    </row>
    <row r="21" spans="2:8" x14ac:dyDescent="0.3">
      <c r="B21" s="211" t="s">
        <v>184</v>
      </c>
      <c r="C21" s="213" t="s">
        <v>185</v>
      </c>
      <c r="D21" s="228">
        <v>0</v>
      </c>
      <c r="E21" s="228">
        <v>0</v>
      </c>
      <c r="F21" s="228">
        <v>0</v>
      </c>
      <c r="G21" s="228">
        <v>0</v>
      </c>
      <c r="H21" s="228">
        <v>0</v>
      </c>
    </row>
    <row r="22" spans="2:8" x14ac:dyDescent="0.3">
      <c r="B22" s="211" t="s">
        <v>186</v>
      </c>
      <c r="C22" s="213" t="s">
        <v>187</v>
      </c>
      <c r="D22" s="237">
        <v>1841</v>
      </c>
      <c r="E22" s="237">
        <v>3278</v>
      </c>
      <c r="F22" s="237">
        <v>1841</v>
      </c>
      <c r="G22" s="237">
        <v>3278</v>
      </c>
      <c r="H22" s="237">
        <v>2479</v>
      </c>
    </row>
    <row r="23" spans="2:8" x14ac:dyDescent="0.3">
      <c r="B23" s="211" t="s">
        <v>188</v>
      </c>
      <c r="C23" s="213" t="s">
        <v>189</v>
      </c>
      <c r="D23" s="237">
        <v>6</v>
      </c>
      <c r="E23" s="237">
        <v>7</v>
      </c>
      <c r="F23" s="237">
        <v>6</v>
      </c>
      <c r="G23" s="237">
        <v>7</v>
      </c>
      <c r="H23" s="237">
        <v>6</v>
      </c>
    </row>
    <row r="24" spans="2:8" x14ac:dyDescent="0.3">
      <c r="B24" s="214">
        <v>6</v>
      </c>
      <c r="C24" s="215" t="s">
        <v>190</v>
      </c>
      <c r="D24" s="237">
        <v>159</v>
      </c>
      <c r="E24" s="237">
        <v>350</v>
      </c>
      <c r="F24" s="237">
        <v>799</v>
      </c>
      <c r="G24" s="237">
        <v>991</v>
      </c>
      <c r="H24" s="237">
        <v>991</v>
      </c>
    </row>
    <row r="25" spans="2:8" x14ac:dyDescent="0.3">
      <c r="B25" s="214" t="s">
        <v>191</v>
      </c>
      <c r="C25" s="216" t="s">
        <v>192</v>
      </c>
      <c r="D25" s="237">
        <v>14</v>
      </c>
      <c r="E25" s="237">
        <v>19</v>
      </c>
      <c r="F25" s="237">
        <v>14</v>
      </c>
      <c r="G25" s="237">
        <v>19</v>
      </c>
      <c r="H25" s="237">
        <v>19</v>
      </c>
    </row>
    <row r="26" spans="2:8" x14ac:dyDescent="0.3">
      <c r="B26" s="214" t="s">
        <v>193</v>
      </c>
      <c r="C26" s="216" t="s">
        <v>194</v>
      </c>
      <c r="D26" s="228">
        <v>0</v>
      </c>
      <c r="E26" s="228">
        <v>0</v>
      </c>
      <c r="F26" s="228">
        <v>0</v>
      </c>
      <c r="G26" s="228">
        <v>0</v>
      </c>
      <c r="H26" s="228">
        <v>0</v>
      </c>
    </row>
    <row r="27" spans="2:8" x14ac:dyDescent="0.3">
      <c r="B27" s="214" t="s">
        <v>195</v>
      </c>
      <c r="C27" s="216" t="s">
        <v>196</v>
      </c>
      <c r="D27" s="237">
        <v>144</v>
      </c>
      <c r="E27" s="237">
        <v>332</v>
      </c>
      <c r="F27" s="237">
        <v>144</v>
      </c>
      <c r="G27" s="237">
        <v>332</v>
      </c>
      <c r="H27" s="237">
        <v>332</v>
      </c>
    </row>
    <row r="28" spans="2:8" x14ac:dyDescent="0.3">
      <c r="B28" s="214">
        <v>6.2</v>
      </c>
      <c r="C28" s="217" t="s">
        <v>197</v>
      </c>
      <c r="D28" s="228">
        <v>0</v>
      </c>
      <c r="E28" s="228">
        <v>0</v>
      </c>
      <c r="F28" s="228">
        <v>0</v>
      </c>
      <c r="G28" s="228">
        <v>0</v>
      </c>
      <c r="H28" s="227">
        <v>0</v>
      </c>
    </row>
    <row r="29" spans="2:8" x14ac:dyDescent="0.3">
      <c r="B29" s="223">
        <v>7</v>
      </c>
      <c r="C29" s="224" t="s">
        <v>53</v>
      </c>
      <c r="D29" s="231"/>
      <c r="E29" s="231"/>
      <c r="F29" s="232"/>
      <c r="G29" s="232"/>
      <c r="H29" s="233"/>
    </row>
    <row r="30" spans="2:8" ht="33" x14ac:dyDescent="0.3">
      <c r="B30" s="221" t="s">
        <v>198</v>
      </c>
      <c r="C30" s="222" t="s">
        <v>199</v>
      </c>
      <c r="D30" s="237">
        <v>2494</v>
      </c>
      <c r="E30" s="237">
        <v>5286</v>
      </c>
      <c r="F30" s="237">
        <v>3789</v>
      </c>
      <c r="G30" s="237">
        <v>6581</v>
      </c>
      <c r="H30" s="237">
        <v>5811</v>
      </c>
    </row>
    <row r="31" spans="2:8" x14ac:dyDescent="0.3">
      <c r="B31" s="214" t="s">
        <v>200</v>
      </c>
      <c r="C31" s="215" t="s">
        <v>201</v>
      </c>
      <c r="D31" s="228">
        <v>0</v>
      </c>
      <c r="E31" s="228">
        <v>0</v>
      </c>
      <c r="F31" s="237">
        <v>9</v>
      </c>
      <c r="G31" s="237">
        <v>9</v>
      </c>
      <c r="H31" s="237">
        <v>9</v>
      </c>
    </row>
    <row r="32" spans="2:8" x14ac:dyDescent="0.3">
      <c r="B32" s="214" t="s">
        <v>202</v>
      </c>
      <c r="C32" s="215" t="s">
        <v>203</v>
      </c>
      <c r="D32" s="237">
        <v>97</v>
      </c>
      <c r="E32" s="237">
        <v>138</v>
      </c>
      <c r="F32" s="237">
        <v>466</v>
      </c>
      <c r="G32" s="237">
        <v>506</v>
      </c>
      <c r="H32" s="237">
        <v>506</v>
      </c>
    </row>
    <row r="33" spans="2:8" ht="33" x14ac:dyDescent="0.3">
      <c r="B33" s="214" t="s">
        <v>102</v>
      </c>
      <c r="C33" s="218" t="s">
        <v>204</v>
      </c>
      <c r="D33" s="237">
        <v>19</v>
      </c>
      <c r="E33" s="237">
        <v>30</v>
      </c>
      <c r="F33" s="237">
        <v>19</v>
      </c>
      <c r="G33" s="237">
        <v>30</v>
      </c>
      <c r="H33" s="237">
        <v>30</v>
      </c>
    </row>
    <row r="34" spans="2:8" x14ac:dyDescent="0.3">
      <c r="B34" s="214" t="s">
        <v>104</v>
      </c>
      <c r="C34" s="215" t="s">
        <v>205</v>
      </c>
      <c r="D34" s="237">
        <v>191</v>
      </c>
      <c r="E34" s="237">
        <v>465</v>
      </c>
      <c r="F34" s="237">
        <v>191</v>
      </c>
      <c r="G34" s="237">
        <v>465</v>
      </c>
      <c r="H34" s="237">
        <v>465</v>
      </c>
    </row>
    <row r="35" spans="2:8" ht="49.5" x14ac:dyDescent="0.3">
      <c r="B35" s="214" t="s">
        <v>106</v>
      </c>
      <c r="C35" s="218" t="s">
        <v>206</v>
      </c>
      <c r="D35" s="228">
        <v>0</v>
      </c>
      <c r="E35" s="228">
        <v>0</v>
      </c>
      <c r="F35" s="228">
        <v>0</v>
      </c>
      <c r="G35" s="228">
        <v>0</v>
      </c>
      <c r="H35" s="227">
        <v>0</v>
      </c>
    </row>
    <row r="36" spans="2:8" x14ac:dyDescent="0.3">
      <c r="B36" s="223">
        <v>8</v>
      </c>
      <c r="C36" s="224" t="s">
        <v>207</v>
      </c>
      <c r="D36" s="251">
        <v>264</v>
      </c>
      <c r="E36" s="251">
        <v>264</v>
      </c>
      <c r="F36" s="251">
        <v>264</v>
      </c>
      <c r="G36" s="251">
        <v>264</v>
      </c>
      <c r="H36" s="251">
        <v>264</v>
      </c>
    </row>
    <row r="37" spans="2:8" x14ac:dyDescent="0.3">
      <c r="B37" s="225">
        <v>9</v>
      </c>
      <c r="C37" s="226" t="s">
        <v>76</v>
      </c>
      <c r="D37" s="252">
        <f>SUM(D10:D16)+D18+D24+SUM(D30:D36)</f>
        <v>5347</v>
      </c>
      <c r="E37" s="252">
        <f>SUM(E10:E16)+E18+E24+SUM(E30:E36)</f>
        <v>10228</v>
      </c>
      <c r="F37" s="252">
        <f t="shared" ref="F37:H37" si="0">SUM(F10:F16)+F18+F24+SUM(F30:F36)</f>
        <v>11143</v>
      </c>
      <c r="G37" s="252">
        <f t="shared" si="0"/>
        <v>16023</v>
      </c>
      <c r="H37" s="252">
        <f t="shared" si="0"/>
        <v>14453</v>
      </c>
    </row>
    <row r="38" spans="2:8" x14ac:dyDescent="0.3">
      <c r="B38" s="38"/>
      <c r="E38" s="240"/>
      <c r="F38" s="240"/>
      <c r="G38" s="240"/>
      <c r="H38" s="240"/>
    </row>
  </sheetData>
  <mergeCells count="10">
    <mergeCell ref="B2:H2"/>
    <mergeCell ref="B6:B7"/>
    <mergeCell ref="C6:C9"/>
    <mergeCell ref="D6:H6"/>
    <mergeCell ref="D7:D9"/>
    <mergeCell ref="E7:E9"/>
    <mergeCell ref="F7:F9"/>
    <mergeCell ref="G7:G9"/>
    <mergeCell ref="H7:H9"/>
    <mergeCell ref="B8:B9"/>
  </mergeCells>
  <conditionalFormatting sqref="D7">
    <cfRule type="cellIs" dxfId="0" priority="1" stopIfTrue="1" operator="lessThan">
      <formula>0</formula>
    </cfRule>
  </conditionalFormatting>
  <hyperlinks>
    <hyperlink ref="I2" location="_INDEX" display="Index" xr:uid="{39ADB781-73DD-47B0-A646-D67F674F7353}"/>
  </hyperlinks>
  <pageMargins left="0.70866141732283472" right="0.70866141732283472" top="0.74803149606299213" bottom="0.74803149606299213" header="0.31496062992125984" footer="0.31496062992125984"/>
  <pageSetup paperSize="9" scale="68" orientation="landscape" r:id="rId1"/>
  <headerFooter>
    <oddFooter>&amp;C&amp;P</oddFooter>
  </headerFooter>
  <rowBreaks count="1" manualBreakCount="1">
    <brk id="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4EEA-D3AE-4279-B409-EAB84F2F8CFD}">
  <sheetPr codeName="Tabelle10">
    <tabColor theme="5"/>
  </sheetPr>
  <dimension ref="A2:K45"/>
  <sheetViews>
    <sheetView showGridLines="0" topLeftCell="A10" zoomScaleNormal="100" zoomScaleSheetLayoutView="20" zoomScalePageLayoutView="70" workbookViewId="0">
      <selection activeCell="G27" sqref="G27"/>
    </sheetView>
  </sheetViews>
  <sheetFormatPr baseColWidth="10" defaultColWidth="9" defaultRowHeight="16.5" x14ac:dyDescent="0.3"/>
  <cols>
    <col min="1" max="1" width="5.625" style="4" customWidth="1"/>
    <col min="2" max="2" width="10.25" style="4" customWidth="1"/>
    <col min="3" max="3" width="47.875" style="4" customWidth="1"/>
    <col min="4" max="11" width="13.875" style="4" customWidth="1"/>
    <col min="12" max="16384" width="9" style="4"/>
  </cols>
  <sheetData>
    <row r="2" spans="1:11" x14ac:dyDescent="0.3">
      <c r="B2" s="57" t="s">
        <v>208</v>
      </c>
      <c r="K2" s="128" t="s">
        <v>29</v>
      </c>
    </row>
    <row r="3" spans="1:11" x14ac:dyDescent="0.3">
      <c r="A3" s="48"/>
      <c r="B3" s="4" t="str">
        <f>Stichtag &amp; Einheit_Mio</f>
        <v>30.09.2025 - in Mio. €</v>
      </c>
    </row>
    <row r="4" spans="1:11" x14ac:dyDescent="0.3">
      <c r="A4" s="48"/>
    </row>
    <row r="5" spans="1:11" x14ac:dyDescent="0.3">
      <c r="B5" s="100"/>
      <c r="C5" s="101" t="s">
        <v>209</v>
      </c>
      <c r="D5" s="89" t="s">
        <v>210</v>
      </c>
      <c r="E5" s="89" t="s">
        <v>211</v>
      </c>
      <c r="F5" s="89" t="s">
        <v>212</v>
      </c>
      <c r="G5" s="89" t="s">
        <v>213</v>
      </c>
      <c r="H5" s="89" t="s">
        <v>214</v>
      </c>
      <c r="I5" s="89" t="s">
        <v>215</v>
      </c>
      <c r="J5" s="89" t="s">
        <v>216</v>
      </c>
      <c r="K5" s="89" t="s">
        <v>217</v>
      </c>
    </row>
    <row r="6" spans="1:11" x14ac:dyDescent="0.3">
      <c r="D6" s="279" t="s">
        <v>218</v>
      </c>
      <c r="E6" s="279"/>
      <c r="F6" s="279"/>
      <c r="G6" s="279"/>
      <c r="H6" s="279" t="s">
        <v>219</v>
      </c>
      <c r="I6" s="279"/>
      <c r="J6" s="279"/>
      <c r="K6" s="279"/>
    </row>
    <row r="7" spans="1:11" x14ac:dyDescent="0.3">
      <c r="B7" s="61" t="s">
        <v>169</v>
      </c>
      <c r="C7" s="68" t="s">
        <v>220</v>
      </c>
      <c r="D7" s="63" t="str">
        <f>Stichtag</f>
        <v>30.09.2025</v>
      </c>
      <c r="E7" s="63">
        <f>Stichtag_VP</f>
        <v>45838</v>
      </c>
      <c r="F7" s="63">
        <v>45747</v>
      </c>
      <c r="G7" s="63">
        <v>45657</v>
      </c>
      <c r="H7" s="65" t="str">
        <f>Stichtag</f>
        <v>30.09.2025</v>
      </c>
      <c r="I7" s="63">
        <f>Stichtag_VP</f>
        <v>45838</v>
      </c>
      <c r="J7" s="63">
        <f>F7</f>
        <v>45747</v>
      </c>
      <c r="K7" s="64">
        <f>G7</f>
        <v>45657</v>
      </c>
    </row>
    <row r="8" spans="1:11" ht="33" x14ac:dyDescent="0.3">
      <c r="B8" s="66" t="s">
        <v>171</v>
      </c>
      <c r="C8" s="56" t="s">
        <v>221</v>
      </c>
      <c r="D8" s="67">
        <v>12</v>
      </c>
      <c r="E8" s="67">
        <v>12</v>
      </c>
      <c r="F8" s="67">
        <v>12</v>
      </c>
      <c r="G8" s="67">
        <v>12</v>
      </c>
      <c r="H8" s="67">
        <v>12</v>
      </c>
      <c r="I8" s="67">
        <v>12</v>
      </c>
      <c r="J8" s="67">
        <v>12</v>
      </c>
      <c r="K8" s="67">
        <v>12</v>
      </c>
    </row>
    <row r="9" spans="1:11" s="5" customFormat="1" ht="16.5" customHeight="1" x14ac:dyDescent="0.3">
      <c r="B9" s="278" t="s">
        <v>222</v>
      </c>
      <c r="C9" s="278"/>
      <c r="D9" s="18"/>
      <c r="E9" s="18"/>
      <c r="F9" s="18"/>
      <c r="G9" s="18"/>
      <c r="H9" s="18"/>
      <c r="I9" s="18"/>
      <c r="J9" s="18"/>
      <c r="K9" s="18"/>
    </row>
    <row r="10" spans="1:11" x14ac:dyDescent="0.3">
      <c r="B10" s="39">
        <v>1</v>
      </c>
      <c r="C10" s="53" t="s">
        <v>223</v>
      </c>
      <c r="D10" s="92"/>
      <c r="E10" s="92"/>
      <c r="F10" s="92"/>
      <c r="G10" s="92"/>
      <c r="H10" s="58">
        <v>4246</v>
      </c>
      <c r="I10" s="58">
        <v>4102</v>
      </c>
      <c r="J10" s="58">
        <v>3956</v>
      </c>
      <c r="K10" s="58">
        <v>3887</v>
      </c>
    </row>
    <row r="11" spans="1:11" s="5" customFormat="1" ht="16.5" customHeight="1" x14ac:dyDescent="0.3">
      <c r="B11" s="278" t="s">
        <v>224</v>
      </c>
      <c r="C11" s="278"/>
      <c r="D11" s="18"/>
      <c r="E11" s="18"/>
      <c r="F11" s="18"/>
      <c r="G11" s="18"/>
      <c r="H11" s="18"/>
      <c r="I11" s="18"/>
      <c r="J11" s="18"/>
      <c r="K11" s="18"/>
    </row>
    <row r="12" spans="1:11" ht="33" x14ac:dyDescent="0.3">
      <c r="B12" s="69">
        <v>2</v>
      </c>
      <c r="C12" s="62" t="s">
        <v>225</v>
      </c>
      <c r="D12" s="70">
        <v>15837</v>
      </c>
      <c r="E12" s="70">
        <v>15048</v>
      </c>
      <c r="F12" s="70">
        <v>13829</v>
      </c>
      <c r="G12" s="70">
        <v>12492</v>
      </c>
      <c r="H12" s="70">
        <v>647</v>
      </c>
      <c r="I12" s="70">
        <v>604</v>
      </c>
      <c r="J12" s="70">
        <v>549</v>
      </c>
      <c r="K12" s="70">
        <v>504</v>
      </c>
    </row>
    <row r="13" spans="1:11" x14ac:dyDescent="0.3">
      <c r="B13" s="43">
        <v>3</v>
      </c>
      <c r="C13" s="71" t="s">
        <v>226</v>
      </c>
      <c r="D13" s="72">
        <v>5809</v>
      </c>
      <c r="E13" s="72">
        <v>5454</v>
      </c>
      <c r="F13" s="72">
        <v>4929</v>
      </c>
      <c r="G13" s="72">
        <v>4489</v>
      </c>
      <c r="H13" s="72">
        <v>290</v>
      </c>
      <c r="I13" s="72">
        <v>273</v>
      </c>
      <c r="J13" s="72">
        <v>246</v>
      </c>
      <c r="K13" s="72">
        <v>224</v>
      </c>
    </row>
    <row r="14" spans="1:11" x14ac:dyDescent="0.3">
      <c r="B14" s="43">
        <v>4</v>
      </c>
      <c r="C14" s="71" t="s">
        <v>227</v>
      </c>
      <c r="D14" s="72">
        <v>3164</v>
      </c>
      <c r="E14" s="72">
        <v>2961</v>
      </c>
      <c r="F14" s="72">
        <v>2705</v>
      </c>
      <c r="G14" s="72">
        <v>2505</v>
      </c>
      <c r="H14" s="72">
        <v>353</v>
      </c>
      <c r="I14" s="72">
        <v>329</v>
      </c>
      <c r="J14" s="72">
        <v>300</v>
      </c>
      <c r="K14" s="72">
        <v>278</v>
      </c>
    </row>
    <row r="15" spans="1:11" x14ac:dyDescent="0.3">
      <c r="B15" s="43">
        <v>5</v>
      </c>
      <c r="C15" s="55" t="s">
        <v>228</v>
      </c>
      <c r="D15" s="72">
        <v>3123</v>
      </c>
      <c r="E15" s="72">
        <v>3098</v>
      </c>
      <c r="F15" s="72">
        <v>3058</v>
      </c>
      <c r="G15" s="72">
        <v>3055</v>
      </c>
      <c r="H15" s="72">
        <v>1323</v>
      </c>
      <c r="I15" s="72">
        <v>1309</v>
      </c>
      <c r="J15" s="72">
        <v>1283</v>
      </c>
      <c r="K15" s="72">
        <v>1278</v>
      </c>
    </row>
    <row r="16" spans="1:11" ht="33" x14ac:dyDescent="0.3">
      <c r="B16" s="43">
        <v>6</v>
      </c>
      <c r="C16" s="71" t="s">
        <v>229</v>
      </c>
      <c r="D16" s="72"/>
      <c r="E16" s="72">
        <v>0</v>
      </c>
      <c r="F16" s="72">
        <v>0</v>
      </c>
      <c r="G16" s="72">
        <v>0</v>
      </c>
      <c r="H16" s="72">
        <v>0</v>
      </c>
      <c r="I16" s="72">
        <v>0</v>
      </c>
      <c r="J16" s="72">
        <v>0</v>
      </c>
      <c r="K16" s="72">
        <v>0</v>
      </c>
    </row>
    <row r="17" spans="2:11" x14ac:dyDescent="0.3">
      <c r="B17" s="43">
        <v>7</v>
      </c>
      <c r="C17" s="71" t="s">
        <v>230</v>
      </c>
      <c r="D17" s="72">
        <v>3116</v>
      </c>
      <c r="E17" s="72">
        <v>3091</v>
      </c>
      <c r="F17" s="72">
        <v>3053</v>
      </c>
      <c r="G17" s="72">
        <v>3055</v>
      </c>
      <c r="H17" s="72">
        <v>1316</v>
      </c>
      <c r="I17" s="72">
        <v>1303</v>
      </c>
      <c r="J17" s="72">
        <v>1278</v>
      </c>
      <c r="K17" s="72">
        <v>1278</v>
      </c>
    </row>
    <row r="18" spans="2:11" x14ac:dyDescent="0.3">
      <c r="B18" s="43">
        <v>8</v>
      </c>
      <c r="C18" s="71" t="s">
        <v>231</v>
      </c>
      <c r="D18" s="72">
        <v>7</v>
      </c>
      <c r="E18" s="72">
        <v>6</v>
      </c>
      <c r="F18" s="72">
        <v>6</v>
      </c>
      <c r="G18" s="72">
        <v>1</v>
      </c>
      <c r="H18" s="72">
        <v>7</v>
      </c>
      <c r="I18" s="72">
        <v>6</v>
      </c>
      <c r="J18" s="72">
        <v>6</v>
      </c>
      <c r="K18" s="72">
        <v>1</v>
      </c>
    </row>
    <row r="19" spans="2:11" x14ac:dyDescent="0.3">
      <c r="B19" s="43">
        <v>9</v>
      </c>
      <c r="C19" s="71" t="s">
        <v>232</v>
      </c>
      <c r="D19" s="82"/>
      <c r="E19" s="82"/>
      <c r="F19" s="82"/>
      <c r="G19" s="82"/>
      <c r="H19" s="72">
        <v>24</v>
      </c>
      <c r="I19" s="72">
        <v>14</v>
      </c>
      <c r="J19" s="72">
        <v>11</v>
      </c>
      <c r="K19" s="72">
        <v>9</v>
      </c>
    </row>
    <row r="20" spans="2:11" x14ac:dyDescent="0.3">
      <c r="B20" s="43">
        <v>10</v>
      </c>
      <c r="C20" s="55" t="s">
        <v>233</v>
      </c>
      <c r="D20" s="72">
        <v>2196</v>
      </c>
      <c r="E20" s="72">
        <v>2157</v>
      </c>
      <c r="F20" s="72">
        <v>2094</v>
      </c>
      <c r="G20" s="72">
        <v>2031</v>
      </c>
      <c r="H20" s="72">
        <v>827</v>
      </c>
      <c r="I20" s="72">
        <v>805</v>
      </c>
      <c r="J20" s="72">
        <v>795</v>
      </c>
      <c r="K20" s="72">
        <v>780</v>
      </c>
    </row>
    <row r="21" spans="2:11" ht="33" x14ac:dyDescent="0.3">
      <c r="B21" s="43">
        <v>11</v>
      </c>
      <c r="C21" s="71" t="s">
        <v>234</v>
      </c>
      <c r="D21" s="72">
        <v>358</v>
      </c>
      <c r="E21" s="72">
        <v>358</v>
      </c>
      <c r="F21" s="72">
        <v>360</v>
      </c>
      <c r="G21" s="72">
        <v>362</v>
      </c>
      <c r="H21" s="72">
        <v>358</v>
      </c>
      <c r="I21" s="72">
        <v>358</v>
      </c>
      <c r="J21" s="72">
        <v>360</v>
      </c>
      <c r="K21" s="72">
        <v>362</v>
      </c>
    </row>
    <row r="22" spans="2:11" ht="33" x14ac:dyDescent="0.3">
      <c r="B22" s="43">
        <v>12</v>
      </c>
      <c r="C22" s="71" t="s">
        <v>235</v>
      </c>
      <c r="D22" s="72">
        <v>4</v>
      </c>
      <c r="E22" s="72">
        <v>5</v>
      </c>
      <c r="F22" s="72">
        <v>5</v>
      </c>
      <c r="G22" s="72">
        <v>5</v>
      </c>
      <c r="H22" s="72">
        <v>4</v>
      </c>
      <c r="I22" s="72">
        <v>5</v>
      </c>
      <c r="J22" s="72">
        <v>5</v>
      </c>
      <c r="K22" s="72">
        <v>5</v>
      </c>
    </row>
    <row r="23" spans="2:11" x14ac:dyDescent="0.3">
      <c r="B23" s="43">
        <v>13</v>
      </c>
      <c r="C23" s="71" t="s">
        <v>236</v>
      </c>
      <c r="D23" s="72">
        <v>1834</v>
      </c>
      <c r="E23" s="72">
        <v>1794</v>
      </c>
      <c r="F23" s="72">
        <v>1730</v>
      </c>
      <c r="G23" s="72">
        <v>1665</v>
      </c>
      <c r="H23" s="72">
        <v>466</v>
      </c>
      <c r="I23" s="72">
        <v>443</v>
      </c>
      <c r="J23" s="72">
        <v>431</v>
      </c>
      <c r="K23" s="72">
        <v>413</v>
      </c>
    </row>
    <row r="24" spans="2:11" x14ac:dyDescent="0.3">
      <c r="B24" s="43">
        <v>14</v>
      </c>
      <c r="C24" s="55" t="s">
        <v>237</v>
      </c>
      <c r="D24" s="72">
        <v>72</v>
      </c>
      <c r="E24" s="72">
        <v>71</v>
      </c>
      <c r="F24" s="72">
        <v>64</v>
      </c>
      <c r="G24" s="72">
        <v>55</v>
      </c>
      <c r="H24" s="72">
        <v>42</v>
      </c>
      <c r="I24" s="72">
        <v>41</v>
      </c>
      <c r="J24" s="72">
        <v>35</v>
      </c>
      <c r="K24" s="72">
        <v>27</v>
      </c>
    </row>
    <row r="25" spans="2:11" x14ac:dyDescent="0.3">
      <c r="B25" s="43">
        <v>15</v>
      </c>
      <c r="C25" s="55" t="s">
        <v>238</v>
      </c>
      <c r="D25" s="72">
        <v>3651</v>
      </c>
      <c r="E25" s="72">
        <v>3552</v>
      </c>
      <c r="F25" s="72">
        <v>3371</v>
      </c>
      <c r="G25" s="72">
        <v>3166</v>
      </c>
      <c r="H25" s="72">
        <v>283</v>
      </c>
      <c r="I25" s="72">
        <v>272</v>
      </c>
      <c r="J25" s="72">
        <v>259</v>
      </c>
      <c r="K25" s="72">
        <v>250</v>
      </c>
    </row>
    <row r="26" spans="2:11" x14ac:dyDescent="0.3">
      <c r="B26" s="54">
        <v>16</v>
      </c>
      <c r="C26" s="56" t="s">
        <v>239</v>
      </c>
      <c r="D26" s="187"/>
      <c r="E26" s="187"/>
      <c r="F26" s="187"/>
      <c r="G26" s="187"/>
      <c r="H26" s="73">
        <v>3146</v>
      </c>
      <c r="I26" s="73">
        <v>3046</v>
      </c>
      <c r="J26" s="73">
        <v>2932</v>
      </c>
      <c r="K26" s="73">
        <v>2849</v>
      </c>
    </row>
    <row r="27" spans="2:11" s="5" customFormat="1" x14ac:dyDescent="0.3">
      <c r="B27" s="278" t="s">
        <v>240</v>
      </c>
      <c r="C27" s="278"/>
      <c r="D27" s="18"/>
      <c r="E27" s="18"/>
      <c r="F27" s="18"/>
      <c r="G27" s="18"/>
      <c r="H27" s="18"/>
      <c r="I27" s="18"/>
      <c r="J27" s="18"/>
      <c r="K27" s="18"/>
    </row>
    <row r="28" spans="2:11" x14ac:dyDescent="0.3">
      <c r="B28" s="69">
        <v>17</v>
      </c>
      <c r="C28" s="62" t="s">
        <v>241</v>
      </c>
      <c r="D28" s="70">
        <v>0</v>
      </c>
      <c r="E28" s="70">
        <v>0</v>
      </c>
      <c r="F28" s="70">
        <v>0</v>
      </c>
      <c r="G28" s="70">
        <v>0</v>
      </c>
      <c r="H28" s="70">
        <v>0</v>
      </c>
      <c r="I28" s="70">
        <v>0</v>
      </c>
      <c r="J28" s="70">
        <v>0</v>
      </c>
      <c r="K28" s="70">
        <v>0</v>
      </c>
    </row>
    <row r="29" spans="2:11" x14ac:dyDescent="0.3">
      <c r="B29" s="43">
        <v>18</v>
      </c>
      <c r="C29" s="55" t="s">
        <v>242</v>
      </c>
      <c r="D29" s="72">
        <v>735</v>
      </c>
      <c r="E29" s="72">
        <v>733</v>
      </c>
      <c r="F29" s="72">
        <v>761</v>
      </c>
      <c r="G29" s="72">
        <v>737</v>
      </c>
      <c r="H29" s="72">
        <v>506</v>
      </c>
      <c r="I29" s="72">
        <v>504</v>
      </c>
      <c r="J29" s="72">
        <v>524</v>
      </c>
      <c r="K29" s="72">
        <v>513</v>
      </c>
    </row>
    <row r="30" spans="2:11" x14ac:dyDescent="0.3">
      <c r="B30" s="43">
        <v>19</v>
      </c>
      <c r="C30" s="55" t="s">
        <v>243</v>
      </c>
      <c r="D30" s="72">
        <v>22</v>
      </c>
      <c r="E30" s="72">
        <v>27</v>
      </c>
      <c r="F30" s="72">
        <v>29</v>
      </c>
      <c r="G30" s="72">
        <v>32</v>
      </c>
      <c r="H30" s="72">
        <v>10</v>
      </c>
      <c r="I30" s="72">
        <v>14</v>
      </c>
      <c r="J30" s="72">
        <v>19</v>
      </c>
      <c r="K30" s="72">
        <v>24</v>
      </c>
    </row>
    <row r="31" spans="2:11" ht="66" x14ac:dyDescent="0.3">
      <c r="B31" s="43" t="s">
        <v>244</v>
      </c>
      <c r="C31" s="55" t="s">
        <v>245</v>
      </c>
      <c r="D31" s="82"/>
      <c r="E31" s="82"/>
      <c r="F31" s="82"/>
      <c r="G31" s="82"/>
      <c r="H31" s="72">
        <v>0</v>
      </c>
      <c r="I31" s="72">
        <v>0</v>
      </c>
      <c r="J31" s="72">
        <v>0</v>
      </c>
      <c r="K31" s="72">
        <v>0</v>
      </c>
    </row>
    <row r="32" spans="2:11" ht="33" x14ac:dyDescent="0.3">
      <c r="B32" s="43" t="s">
        <v>246</v>
      </c>
      <c r="C32" s="55" t="s">
        <v>247</v>
      </c>
      <c r="D32" s="82"/>
      <c r="E32" s="82"/>
      <c r="F32" s="82"/>
      <c r="G32" s="82"/>
      <c r="H32" s="72">
        <v>0</v>
      </c>
      <c r="I32" s="72">
        <v>0</v>
      </c>
      <c r="J32" s="72">
        <v>0</v>
      </c>
      <c r="K32" s="72">
        <v>0</v>
      </c>
    </row>
    <row r="33" spans="1:11" x14ac:dyDescent="0.3">
      <c r="B33" s="43">
        <v>20</v>
      </c>
      <c r="C33" s="55" t="s">
        <v>248</v>
      </c>
      <c r="D33" s="72">
        <v>757</v>
      </c>
      <c r="E33" s="72">
        <v>760</v>
      </c>
      <c r="F33" s="72">
        <v>790</v>
      </c>
      <c r="G33" s="72">
        <v>768</v>
      </c>
      <c r="H33" s="72">
        <v>516</v>
      </c>
      <c r="I33" s="72">
        <v>518</v>
      </c>
      <c r="J33" s="72">
        <v>543</v>
      </c>
      <c r="K33" s="72">
        <v>536</v>
      </c>
    </row>
    <row r="34" spans="1:11" x14ac:dyDescent="0.3">
      <c r="B34" s="43" t="s">
        <v>249</v>
      </c>
      <c r="C34" s="71" t="s">
        <v>250</v>
      </c>
      <c r="D34" s="72">
        <v>0</v>
      </c>
      <c r="E34" s="72">
        <v>0</v>
      </c>
      <c r="F34" s="72">
        <v>0</v>
      </c>
      <c r="G34" s="72">
        <v>0</v>
      </c>
      <c r="H34" s="72">
        <v>0</v>
      </c>
      <c r="I34" s="72">
        <v>0</v>
      </c>
      <c r="J34" s="72">
        <v>0</v>
      </c>
      <c r="K34" s="72">
        <v>0</v>
      </c>
    </row>
    <row r="35" spans="1:11" x14ac:dyDescent="0.3">
      <c r="B35" s="43" t="s">
        <v>251</v>
      </c>
      <c r="C35" s="71" t="s">
        <v>252</v>
      </c>
      <c r="D35" s="72">
        <v>0</v>
      </c>
      <c r="E35" s="72">
        <v>0</v>
      </c>
      <c r="F35" s="72">
        <v>0</v>
      </c>
      <c r="G35" s="72">
        <v>0</v>
      </c>
      <c r="H35" s="72">
        <v>0</v>
      </c>
      <c r="I35" s="72">
        <v>0</v>
      </c>
      <c r="J35" s="72">
        <v>0</v>
      </c>
      <c r="K35" s="72">
        <v>0</v>
      </c>
    </row>
    <row r="36" spans="1:11" x14ac:dyDescent="0.3">
      <c r="B36" s="54" t="s">
        <v>253</v>
      </c>
      <c r="C36" s="74" t="s">
        <v>254</v>
      </c>
      <c r="D36" s="73">
        <v>757</v>
      </c>
      <c r="E36" s="73">
        <v>760</v>
      </c>
      <c r="F36" s="73">
        <v>790</v>
      </c>
      <c r="G36" s="73">
        <v>768</v>
      </c>
      <c r="H36" s="73">
        <v>516</v>
      </c>
      <c r="I36" s="73">
        <v>518</v>
      </c>
      <c r="J36" s="73">
        <v>543</v>
      </c>
      <c r="K36" s="73">
        <v>536</v>
      </c>
    </row>
    <row r="37" spans="1:11" s="5" customFormat="1" x14ac:dyDescent="0.3">
      <c r="B37" s="275" t="s">
        <v>255</v>
      </c>
      <c r="C37" s="275"/>
      <c r="D37" s="188"/>
      <c r="E37" s="188"/>
      <c r="F37" s="188"/>
      <c r="G37" s="188"/>
      <c r="H37" s="188"/>
      <c r="I37" s="188"/>
      <c r="J37" s="188"/>
      <c r="K37" s="188"/>
    </row>
    <row r="38" spans="1:11" x14ac:dyDescent="0.3">
      <c r="B38" s="40" t="s">
        <v>256</v>
      </c>
      <c r="C38" s="75" t="s">
        <v>257</v>
      </c>
      <c r="D38" s="80"/>
      <c r="E38" s="80"/>
      <c r="F38" s="80"/>
      <c r="G38" s="80"/>
      <c r="H38" s="70">
        <v>4246</v>
      </c>
      <c r="I38" s="70">
        <v>4102</v>
      </c>
      <c r="J38" s="70">
        <v>3956</v>
      </c>
      <c r="K38" s="70">
        <v>3887</v>
      </c>
    </row>
    <row r="39" spans="1:11" x14ac:dyDescent="0.3">
      <c r="B39" s="41">
        <v>22</v>
      </c>
      <c r="C39" s="76" t="s">
        <v>258</v>
      </c>
      <c r="D39" s="82"/>
      <c r="E39" s="82"/>
      <c r="F39" s="82"/>
      <c r="G39" s="82"/>
      <c r="H39" s="72">
        <v>2630</v>
      </c>
      <c r="I39" s="72">
        <v>2528</v>
      </c>
      <c r="J39" s="72">
        <v>2389</v>
      </c>
      <c r="K39" s="72">
        <v>2312</v>
      </c>
    </row>
    <row r="40" spans="1:11" x14ac:dyDescent="0.3">
      <c r="B40" s="47">
        <v>23</v>
      </c>
      <c r="C40" s="77" t="s">
        <v>259</v>
      </c>
      <c r="D40" s="187"/>
      <c r="E40" s="187"/>
      <c r="F40" s="187"/>
      <c r="G40" s="187"/>
      <c r="H40" s="78">
        <v>1.6178999999999999</v>
      </c>
      <c r="I40" s="78">
        <v>1.6232</v>
      </c>
      <c r="J40" s="78">
        <v>1.6586000000000001</v>
      </c>
      <c r="K40" s="78">
        <v>1.6891</v>
      </c>
    </row>
    <row r="41" spans="1:11" x14ac:dyDescent="0.3">
      <c r="A41" s="46"/>
      <c r="B41" s="46"/>
      <c r="C41" s="46"/>
      <c r="D41" s="46"/>
      <c r="E41" s="46"/>
      <c r="F41" s="46"/>
      <c r="G41" s="46"/>
      <c r="H41" s="46"/>
      <c r="I41" s="46"/>
      <c r="J41" s="46"/>
      <c r="K41" s="46"/>
    </row>
    <row r="42" spans="1:11" x14ac:dyDescent="0.3">
      <c r="A42" s="46"/>
      <c r="B42" s="46"/>
      <c r="C42" s="46"/>
      <c r="D42" s="46"/>
      <c r="E42" s="46"/>
      <c r="F42" s="46"/>
      <c r="G42" s="46"/>
      <c r="H42" s="276"/>
      <c r="I42" s="276"/>
      <c r="J42" s="276"/>
      <c r="K42" s="276"/>
    </row>
    <row r="43" spans="1:11" x14ac:dyDescent="0.3">
      <c r="A43" s="46"/>
      <c r="B43" s="51"/>
      <c r="C43" s="59"/>
      <c r="D43" s="277"/>
      <c r="E43" s="277"/>
      <c r="F43" s="277"/>
      <c r="G43" s="277"/>
      <c r="H43" s="60"/>
      <c r="I43" s="60"/>
      <c r="J43" s="60"/>
      <c r="K43" s="60"/>
    </row>
    <row r="44" spans="1:11" x14ac:dyDescent="0.3">
      <c r="A44" s="46"/>
      <c r="B44" s="51"/>
      <c r="C44" s="49"/>
      <c r="D44" s="277"/>
      <c r="E44" s="277"/>
      <c r="F44" s="277"/>
      <c r="G44" s="277"/>
      <c r="H44" s="60"/>
      <c r="I44" s="60"/>
      <c r="J44" s="60"/>
      <c r="K44" s="60"/>
    </row>
    <row r="45" spans="1:11" x14ac:dyDescent="0.3">
      <c r="A45" s="46"/>
      <c r="B45" s="51"/>
      <c r="C45" s="49"/>
      <c r="D45" s="277"/>
      <c r="E45" s="277"/>
      <c r="F45" s="277"/>
      <c r="G45" s="277"/>
      <c r="H45" s="60"/>
      <c r="I45" s="60"/>
      <c r="J45" s="60"/>
      <c r="K45" s="60"/>
    </row>
  </sheetData>
  <mergeCells count="10">
    <mergeCell ref="B27:C27"/>
    <mergeCell ref="D6:G6"/>
    <mergeCell ref="H6:K6"/>
    <mergeCell ref="B9:C9"/>
    <mergeCell ref="B11:C11"/>
    <mergeCell ref="B37:C37"/>
    <mergeCell ref="H42:K42"/>
    <mergeCell ref="D43:G43"/>
    <mergeCell ref="D44:G44"/>
    <mergeCell ref="D45:G45"/>
  </mergeCells>
  <hyperlinks>
    <hyperlink ref="K2" location="_INDEX" display="Index" xr:uid="{ECED2425-A342-405C-8864-5A2D405C3EEA}"/>
  </hyperlinks>
  <pageMargins left="0.7" right="0.7" top="0.75" bottom="0.75" header="0.3" footer="0.3"/>
  <pageSetup paperSize="9" scale="31" orientation="portrait" verticalDpi="200"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0E658-DAB5-4334-B26F-4D4B7BAC5B62}">
  <sheetPr codeName="Tabelle18">
    <tabColor theme="5"/>
  </sheetPr>
  <dimension ref="B2:F16"/>
  <sheetViews>
    <sheetView showGridLines="0" zoomScaleNormal="100" zoomScaleSheetLayoutView="100" workbookViewId="0">
      <selection activeCell="E12" sqref="E12"/>
    </sheetView>
  </sheetViews>
  <sheetFormatPr baseColWidth="10" defaultColWidth="9" defaultRowHeight="16.5" x14ac:dyDescent="0.3"/>
  <cols>
    <col min="1" max="1" width="5" style="4" customWidth="1"/>
    <col min="2" max="2" width="3.5" style="4" customWidth="1"/>
    <col min="3" max="3" width="67.25" style="4" customWidth="1"/>
    <col min="4" max="4" width="17.625" style="4" customWidth="1"/>
    <col min="5" max="5" width="28.25" style="4" customWidth="1"/>
    <col min="6" max="6" width="16.25" style="4" customWidth="1"/>
    <col min="7" max="16384" width="9" style="4"/>
  </cols>
  <sheetData>
    <row r="2" spans="2:6" ht="16.5" customHeight="1" x14ac:dyDescent="0.3">
      <c r="B2" s="280" t="s">
        <v>260</v>
      </c>
      <c r="C2" s="280"/>
      <c r="D2" s="128" t="s">
        <v>29</v>
      </c>
      <c r="E2" s="87"/>
      <c r="F2" s="87"/>
    </row>
    <row r="3" spans="2:6" x14ac:dyDescent="0.3">
      <c r="B3" s="1" t="str">
        <f>Stichtag &amp; Einheit_Mio</f>
        <v>30.09.2025 - in Mio. €</v>
      </c>
    </row>
    <row r="4" spans="2:6" x14ac:dyDescent="0.3">
      <c r="B4" s="1"/>
    </row>
    <row r="5" spans="2:6" ht="33" x14ac:dyDescent="0.3">
      <c r="B5" s="88"/>
      <c r="C5" s="189"/>
      <c r="D5" s="190" t="s">
        <v>261</v>
      </c>
    </row>
    <row r="6" spans="2:6" x14ac:dyDescent="0.3">
      <c r="B6" s="42"/>
      <c r="C6" s="191"/>
      <c r="D6" s="192" t="s">
        <v>32</v>
      </c>
    </row>
    <row r="7" spans="2:6" x14ac:dyDescent="0.3">
      <c r="B7" s="90">
        <v>1</v>
      </c>
      <c r="C7" s="193" t="s">
        <v>262</v>
      </c>
      <c r="D7" s="194">
        <v>5068.7508133576703</v>
      </c>
    </row>
    <row r="8" spans="2:6" x14ac:dyDescent="0.3">
      <c r="B8" s="41">
        <v>2</v>
      </c>
      <c r="C8" s="195" t="s">
        <v>263</v>
      </c>
      <c r="D8" s="196">
        <v>24.46250983368698</v>
      </c>
    </row>
    <row r="9" spans="2:6" x14ac:dyDescent="0.3">
      <c r="B9" s="41">
        <v>3</v>
      </c>
      <c r="C9" s="195" t="s">
        <v>264</v>
      </c>
      <c r="D9" s="197">
        <v>-118.95145831417591</v>
      </c>
    </row>
    <row r="10" spans="2:6" x14ac:dyDescent="0.3">
      <c r="B10" s="41">
        <v>4</v>
      </c>
      <c r="C10" s="195" t="s">
        <v>265</v>
      </c>
      <c r="D10" s="197">
        <v>0</v>
      </c>
    </row>
    <row r="11" spans="2:6" x14ac:dyDescent="0.3">
      <c r="B11" s="41">
        <v>5</v>
      </c>
      <c r="C11" s="195" t="s">
        <v>266</v>
      </c>
      <c r="D11" s="197">
        <v>0</v>
      </c>
    </row>
    <row r="12" spans="2:6" x14ac:dyDescent="0.3">
      <c r="B12" s="41">
        <v>6</v>
      </c>
      <c r="C12" s="195" t="s">
        <v>267</v>
      </c>
      <c r="D12" s="197">
        <v>0</v>
      </c>
    </row>
    <row r="13" spans="2:6" x14ac:dyDescent="0.3">
      <c r="B13" s="41">
        <v>7</v>
      </c>
      <c r="C13" s="195" t="s">
        <v>268</v>
      </c>
      <c r="D13" s="197">
        <v>-1.2031925395110499</v>
      </c>
    </row>
    <row r="14" spans="2:6" x14ac:dyDescent="0.3">
      <c r="B14" s="91">
        <v>8</v>
      </c>
      <c r="C14" s="198" t="s">
        <v>269</v>
      </c>
      <c r="D14" s="199">
        <v>37.638812254624206</v>
      </c>
    </row>
    <row r="15" spans="2:6" x14ac:dyDescent="0.3">
      <c r="B15" s="79">
        <v>9</v>
      </c>
      <c r="C15" s="118" t="s">
        <v>270</v>
      </c>
      <c r="D15" s="200">
        <v>5010.6974845922941</v>
      </c>
    </row>
    <row r="16" spans="2:6" x14ac:dyDescent="0.3">
      <c r="B16" s="44"/>
      <c r="C16" s="44"/>
    </row>
  </sheetData>
  <mergeCells count="1">
    <mergeCell ref="B2:C2"/>
  </mergeCells>
  <hyperlinks>
    <hyperlink ref="D2" location="_INDEX" display="Index" xr:uid="{A260E8DD-C617-4971-A07D-AB1B95F7534F}"/>
  </hyperlinks>
  <pageMargins left="0.7" right="0.7"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SharedWithUsers xmlns="27cf52bf-e367-4710-a567-675a36d23955">
      <UserInfo>
        <DisplayName>Klopottek, Robin</DisplayName>
        <AccountId>18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F436ADFBE41964E8A438EA69C85D2D7" ma:contentTypeVersion="8" ma:contentTypeDescription="Ein neues Dokument erstellen." ma:contentTypeScope="" ma:versionID="e11c756e854e64e9a6598a8ecfdf7da9">
  <xsd:schema xmlns:xsd="http://www.w3.org/2001/XMLSchema" xmlns:xs="http://www.w3.org/2001/XMLSchema" xmlns:p="http://schemas.microsoft.com/office/2006/metadata/properties" xmlns:ns2="32f2ee27-d5ad-488b-bbe1-085254a1cfb8" xmlns:ns3="007524c4-875f-4cd1-a63a-56069c468082" xmlns:ns4="27cf52bf-e367-4710-a567-675a36d23955" targetNamespace="http://schemas.microsoft.com/office/2006/metadata/properties" ma:root="true" ma:fieldsID="7e5d48bc325b7db523dbe12f32e862b4" ns2:_="" ns3:_="" ns4:_="">
    <xsd:import namespace="32f2ee27-d5ad-488b-bbe1-085254a1cfb8"/>
    <xsd:import namespace="007524c4-875f-4cd1-a63a-56069c468082"/>
    <xsd:import namespace="27cf52bf-e367-4710-a567-675a36d23955"/>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7524c4-875f-4cd1-a63a-56069c4680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f52bf-e367-4710-a567-675a36d23955"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d4c840d-2b74-4a7a-8da6-f26de3eb3fac" ContentTypeId="0x0101" PreviousValue="false"/>
</file>

<file path=customXml/itemProps1.xml><?xml version="1.0" encoding="utf-8"?>
<ds:datastoreItem xmlns:ds="http://schemas.openxmlformats.org/officeDocument/2006/customXml" ds:itemID="{9760395B-4FD8-48F2-A333-874ED42B9DEC}">
  <ds:schemaRefs>
    <ds:schemaRef ds:uri="http://schemas.microsoft.com/office/infopath/2007/PartnerControls"/>
    <ds:schemaRef ds:uri="http://schemas.microsoft.com/office/2006/documentManagement/types"/>
    <ds:schemaRef ds:uri="32f2ee27-d5ad-488b-bbe1-085254a1cfb8"/>
    <ds:schemaRef ds:uri="http://www.w3.org/XML/1998/namespace"/>
    <ds:schemaRef ds:uri="http://purl.org/dc/dcmitype/"/>
    <ds:schemaRef ds:uri="007524c4-875f-4cd1-a63a-56069c468082"/>
    <ds:schemaRef ds:uri="http://schemas.microsoft.com/office/2006/metadata/properties"/>
    <ds:schemaRef ds:uri="http://purl.org/dc/terms/"/>
    <ds:schemaRef ds:uri="http://schemas.openxmlformats.org/package/2006/metadata/core-properties"/>
    <ds:schemaRef ds:uri="27cf52bf-e367-4710-a567-675a36d23955"/>
    <ds:schemaRef ds:uri="http://purl.org/dc/elements/1.1/"/>
  </ds:schemaRefs>
</ds:datastoreItem>
</file>

<file path=customXml/itemProps2.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3.xml><?xml version="1.0" encoding="utf-8"?>
<ds:datastoreItem xmlns:ds="http://schemas.openxmlformats.org/officeDocument/2006/customXml" ds:itemID="{F28AE772-5A0A-4782-9D4A-E856FA501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007524c4-875f-4cd1-a63a-56069c468082"/>
    <ds:schemaRef ds:uri="27cf52bf-e367-4710-a567-675a36d23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5CB695E-BAA0-43CE-9836-CBF15BEA888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15</vt:i4>
      </vt:variant>
    </vt:vector>
  </HeadingPairs>
  <TitlesOfParts>
    <vt:vector size="24" baseType="lpstr">
      <vt:lpstr>Index</vt:lpstr>
      <vt:lpstr>Disclaimer</vt:lpstr>
      <vt:lpstr>CTRL</vt:lpstr>
      <vt:lpstr>OV1</vt:lpstr>
      <vt:lpstr>KM1</vt:lpstr>
      <vt:lpstr>CMS1</vt:lpstr>
      <vt:lpstr>CMS2</vt:lpstr>
      <vt:lpstr>LIQ1</vt:lpstr>
      <vt:lpstr>CR8</vt:lpstr>
      <vt:lpstr>_CMS1</vt:lpstr>
      <vt:lpstr>_CMS2</vt:lpstr>
      <vt:lpstr>_CR8</vt:lpstr>
      <vt:lpstr>_INDEX</vt:lpstr>
      <vt:lpstr>_KM1</vt:lpstr>
      <vt:lpstr>_LIQ1</vt:lpstr>
      <vt:lpstr>_OV1</vt:lpstr>
      <vt:lpstr>'CR8'!Druckbereich</vt:lpstr>
      <vt:lpstr>Index!Druckbereich</vt:lpstr>
      <vt:lpstr>'KM1'!Druckbereich</vt:lpstr>
      <vt:lpstr>'LIQ1'!Druckbereich</vt:lpstr>
      <vt:lpstr>Einheit_Mio</vt:lpstr>
      <vt:lpstr>Einheit_Tsd</vt:lpstr>
      <vt:lpstr>Stichtag</vt:lpstr>
      <vt:lpstr>Stichtag_VP</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OLB</dc:creator>
  <cp:keywords/>
  <dc:description/>
  <cp:lastModifiedBy>Klopottek, Robin</cp:lastModifiedBy>
  <cp:revision/>
  <dcterms:created xsi:type="dcterms:W3CDTF">2012-12-18T10:53:22Z</dcterms:created>
  <dcterms:modified xsi:type="dcterms:W3CDTF">2026-02-13T10:22:29Z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0x0101000F436ADFBE41964E8A438EA69C85D2D7</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ies>
</file>